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U31" i="1"/>
  <c r="U29" i="1" s="1"/>
  <c r="Q31" i="1"/>
  <c r="Q29" i="1" s="1"/>
  <c r="L31" i="1"/>
  <c r="L29" i="1" s="1"/>
  <c r="H31" i="1"/>
  <c r="H29" i="1" s="1"/>
  <c r="D31" i="1"/>
  <c r="D29" i="1" s="1"/>
  <c r="T29" i="1"/>
  <c r="S29" i="1"/>
  <c r="R29" i="1"/>
  <c r="P29" i="1"/>
  <c r="O29" i="1"/>
  <c r="N29" i="1"/>
  <c r="M29" i="1"/>
  <c r="K29" i="1"/>
  <c r="J29" i="1"/>
  <c r="I29" i="1"/>
  <c r="G29" i="1"/>
  <c r="F29" i="1"/>
  <c r="E29" i="1"/>
  <c r="U28" i="1"/>
  <c r="Q28" i="1"/>
  <c r="L28" i="1"/>
  <c r="L27" i="1" s="1"/>
  <c r="L19" i="1" s="1"/>
  <c r="H28" i="1"/>
  <c r="H27" i="1" s="1"/>
  <c r="D28" i="1"/>
  <c r="D27" i="1" s="1"/>
  <c r="U27" i="1"/>
  <c r="T27" i="1"/>
  <c r="S27" i="1"/>
  <c r="R27" i="1"/>
  <c r="Q27" i="1"/>
  <c r="P27" i="1"/>
  <c r="O27" i="1"/>
  <c r="O19" i="1" s="1"/>
  <c r="N27" i="1"/>
  <c r="N19" i="1" s="1"/>
  <c r="M27" i="1"/>
  <c r="M19" i="1" s="1"/>
  <c r="K27" i="1"/>
  <c r="J27" i="1"/>
  <c r="I27" i="1"/>
  <c r="G27" i="1"/>
  <c r="G19" i="1" s="1"/>
  <c r="F27" i="1"/>
  <c r="F19" i="1" s="1"/>
  <c r="E27" i="1"/>
  <c r="E19" i="1" s="1"/>
  <c r="U26" i="1"/>
  <c r="Q26" i="1"/>
  <c r="L26" i="1"/>
  <c r="H26" i="1"/>
  <c r="H21" i="1" s="1"/>
  <c r="D26" i="1"/>
  <c r="D21" i="1" s="1"/>
  <c r="U23" i="1"/>
  <c r="U21" i="1" s="1"/>
  <c r="U19" i="1" s="1"/>
  <c r="Q23" i="1"/>
  <c r="L23" i="1"/>
  <c r="H23" i="1"/>
  <c r="D23" i="1" s="1"/>
  <c r="T21" i="1"/>
  <c r="S21" i="1"/>
  <c r="R21" i="1"/>
  <c r="R19" i="1" s="1"/>
  <c r="Q21" i="1"/>
  <c r="Q19" i="1" s="1"/>
  <c r="P21" i="1"/>
  <c r="P19" i="1" s="1"/>
  <c r="O21" i="1"/>
  <c r="N21" i="1"/>
  <c r="M21" i="1"/>
  <c r="L21" i="1"/>
  <c r="K21" i="1"/>
  <c r="J21" i="1"/>
  <c r="J19" i="1" s="1"/>
  <c r="I21" i="1"/>
  <c r="I19" i="1" s="1"/>
  <c r="G21" i="1"/>
  <c r="F21" i="1"/>
  <c r="E21" i="1"/>
  <c r="T19" i="1"/>
  <c r="S19" i="1"/>
  <c r="K19" i="1"/>
  <c r="U18" i="1"/>
  <c r="D18" i="1" s="1"/>
  <c r="Q18" i="1"/>
  <c r="L18" i="1"/>
  <c r="H18" i="1"/>
  <c r="U17" i="1"/>
  <c r="U15" i="1" s="1"/>
  <c r="Q17" i="1"/>
  <c r="L17" i="1"/>
  <c r="L15" i="1" s="1"/>
  <c r="H17" i="1"/>
  <c r="D17" i="1" s="1"/>
  <c r="T15" i="1"/>
  <c r="S15" i="1"/>
  <c r="R15" i="1"/>
  <c r="Q15" i="1"/>
  <c r="P15" i="1"/>
  <c r="O15" i="1"/>
  <c r="N15" i="1"/>
  <c r="M15" i="1"/>
  <c r="K15" i="1"/>
  <c r="J15" i="1"/>
  <c r="I15" i="1"/>
  <c r="G15" i="1"/>
  <c r="F15" i="1"/>
  <c r="E15" i="1"/>
  <c r="T14" i="1"/>
  <c r="S14" i="1"/>
  <c r="R14" i="1"/>
  <c r="Q14" i="1"/>
  <c r="N14" i="1"/>
  <c r="K14" i="1"/>
  <c r="J14" i="1"/>
  <c r="I14" i="1"/>
  <c r="H14" i="1"/>
  <c r="F14" i="1"/>
  <c r="T13" i="1"/>
  <c r="S13" i="1"/>
  <c r="R13" i="1"/>
  <c r="U13" i="1" s="1"/>
  <c r="U14" i="1" s="1"/>
  <c r="Q13" i="1"/>
  <c r="O13" i="1"/>
  <c r="O14" i="1" s="1"/>
  <c r="N13" i="1"/>
  <c r="M13" i="1"/>
  <c r="M14" i="1" s="1"/>
  <c r="K13" i="1"/>
  <c r="J13" i="1"/>
  <c r="I13" i="1"/>
  <c r="L13" i="1" s="1"/>
  <c r="L14" i="1" s="1"/>
  <c r="H13" i="1"/>
  <c r="G13" i="1"/>
  <c r="G14" i="1" s="1"/>
  <c r="F13" i="1"/>
  <c r="E13" i="1"/>
  <c r="D13" i="1"/>
  <c r="H19" i="1" l="1"/>
  <c r="D19" i="1" s="1"/>
  <c r="D15" i="1"/>
  <c r="H15" i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<sst xmlns="http://schemas.openxmlformats.org/spreadsheetml/2006/main" count="148" uniqueCount="111">
  <si>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</si>
  <si>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</si>
  <si>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</si>
  <si>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2018  год</t>
  </si>
  <si>
    <t>(по состоянию на "01"января  2019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</si>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</sst>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1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6" fontId="12" fillId="0" borderId="2" xfId="4" applyNumberFormat="1" applyFont="1" applyFill="1" applyBorder="1" applyAlignment="1">
      <alignment horizontal="right" vertical="top" wrapText="1"/>
    </xf>
    <xf numFmtId="166" fontId="12" fillId="0" borderId="2" xfId="2" applyNumberFormat="1" applyFont="1" applyFill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6" fontId="8" fillId="0" borderId="2" xfId="2" applyNumberFormat="1" applyFont="1" applyFill="1" applyBorder="1" applyAlignment="1">
      <alignment horizontal="right" vertical="top" wrapText="1"/>
    </xf>
    <xf numFmtId="166" fontId="8" fillId="0" borderId="2" xfId="4" applyNumberFormat="1" applyFont="1" applyFill="1" applyBorder="1" applyAlignment="1">
      <alignment horizontal="right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2" fontId="13" fillId="0" borderId="2" xfId="4" applyFont="1" applyFill="1" applyBorder="1" applyAlignment="1">
      <alignment horizontal="left" vertical="top" wrapText="1"/>
    </xf>
    <xf numFmtId="166" fontId="0" fillId="0" borderId="0" xfId="0" applyNumberFormat="1" applyFill="1"/>
    <xf numFmtId="166" fontId="8" fillId="0" borderId="2" xfId="0" applyNumberFormat="1" applyFont="1" applyFill="1" applyBorder="1" applyAlignment="1">
      <alignment vertical="top"/>
    </xf>
    <xf numFmtId="42" fontId="10" fillId="0" borderId="2" xfId="4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42" fontId="14" fillId="0" borderId="2" xfId="4" applyFont="1" applyFill="1" applyBorder="1" applyAlignment="1">
      <alignment horizontal="left" vertical="top" wrapText="1"/>
    </xf>
    <xf numFmtId="42" fontId="15" fillId="0" borderId="2" xfId="4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21188.3</v>
      </c>
      <c r="D15" s="16">
        <f>D17+D18</f>
        <v>21188.3</v>
      </c>
      <c r="E15" s="16">
        <f t="shared" ref="E15:U15" si="0">E17+E18</f>
        <v>2948</v>
      </c>
      <c r="F15" s="16">
        <f t="shared" si="0"/>
        <v>505</v>
      </c>
      <c r="G15" s="16">
        <f t="shared" si="0"/>
        <v>2061</v>
      </c>
      <c r="H15" s="16">
        <f t="shared" si="0"/>
        <v>5514</v>
      </c>
      <c r="I15" s="16">
        <f t="shared" si="0"/>
        <v>2033</v>
      </c>
      <c r="J15" s="16">
        <f t="shared" si="0"/>
        <v>1817</v>
      </c>
      <c r="K15" s="16">
        <f t="shared" si="0"/>
        <v>1951</v>
      </c>
      <c r="L15" s="16">
        <f t="shared" si="0"/>
        <v>5801</v>
      </c>
      <c r="M15" s="16">
        <f t="shared" si="0"/>
        <v>1880</v>
      </c>
      <c r="N15" s="16">
        <f t="shared" si="0"/>
        <v>1808</v>
      </c>
      <c r="O15" s="16">
        <f t="shared" si="0"/>
        <v>1823</v>
      </c>
      <c r="P15" s="16">
        <f t="shared" si="0"/>
        <v>0</v>
      </c>
      <c r="Q15" s="16">
        <f t="shared" si="0"/>
        <v>5511</v>
      </c>
      <c r="R15" s="16">
        <f t="shared" si="0"/>
        <v>1652</v>
      </c>
      <c r="S15" s="16">
        <f t="shared" si="0"/>
        <v>1673</v>
      </c>
      <c r="T15" s="16">
        <f t="shared" si="0"/>
        <v>1037.3</v>
      </c>
      <c r="U15" s="16">
        <f t="shared" si="0"/>
        <v>4362.3</v>
      </c>
      <c r="V15" s="4"/>
    </row>
    <row r="16" spans="1:22" ht="12" customHeight="1" x14ac:dyDescent="0.25">
      <c r="A16" s="19" t="s">
        <v>57</v>
      </c>
      <c r="B16" s="15"/>
      <c r="C16" s="16"/>
      <c r="D16" s="21"/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16530</v>
      </c>
      <c r="D17" s="21">
        <f>H17+L17+Q17+U17</f>
        <v>16530</v>
      </c>
      <c r="E17" s="21">
        <v>2493</v>
      </c>
      <c r="F17" s="21">
        <v>106</v>
      </c>
      <c r="G17" s="21">
        <v>1682</v>
      </c>
      <c r="H17" s="17">
        <f>E17+F17+G17</f>
        <v>4281</v>
      </c>
      <c r="I17" s="21">
        <v>1655.7</v>
      </c>
      <c r="J17" s="21">
        <v>1438.7</v>
      </c>
      <c r="K17" s="21">
        <v>1572.5</v>
      </c>
      <c r="L17" s="17">
        <f>I17+J17+K17</f>
        <v>4666.8999999999996</v>
      </c>
      <c r="M17" s="21">
        <v>1503.7</v>
      </c>
      <c r="N17" s="21">
        <v>1432.7</v>
      </c>
      <c r="O17" s="21">
        <v>1447.7</v>
      </c>
      <c r="P17" s="21"/>
      <c r="Q17" s="17">
        <f>M17+N17+O17</f>
        <v>4384.1000000000004</v>
      </c>
      <c r="R17" s="21">
        <v>1248</v>
      </c>
      <c r="S17" s="21">
        <v>1294.7</v>
      </c>
      <c r="T17" s="21">
        <v>655.29999999999995</v>
      </c>
      <c r="U17" s="17">
        <f>R17+S17+T17</f>
        <v>3198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4658.3</v>
      </c>
      <c r="D18" s="21">
        <f>H18+L18+Q18+U18</f>
        <v>4658.3</v>
      </c>
      <c r="E18" s="26">
        <v>455</v>
      </c>
      <c r="F18" s="26">
        <v>399</v>
      </c>
      <c r="G18" s="26">
        <v>379</v>
      </c>
      <c r="H18" s="17">
        <f>E18+F18+G18</f>
        <v>1233</v>
      </c>
      <c r="I18" s="21">
        <v>377.3</v>
      </c>
      <c r="J18" s="21">
        <v>378.3</v>
      </c>
      <c r="K18" s="21">
        <v>378.5</v>
      </c>
      <c r="L18" s="17">
        <f>I18+J18+K18</f>
        <v>1134.0999999999999</v>
      </c>
      <c r="M18" s="21">
        <v>376.3</v>
      </c>
      <c r="N18" s="21">
        <v>375.3</v>
      </c>
      <c r="O18" s="21">
        <v>375.3</v>
      </c>
      <c r="P18" s="21"/>
      <c r="Q18" s="17">
        <f>M18+N18+O18</f>
        <v>1126.9000000000001</v>
      </c>
      <c r="R18" s="21">
        <v>404</v>
      </c>
      <c r="S18" s="21">
        <v>378.3</v>
      </c>
      <c r="T18" s="21">
        <v>382</v>
      </c>
      <c r="U18" s="17">
        <f>R18+S18+T18</f>
        <v>1164.3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22291.3</v>
      </c>
      <c r="D19" s="17">
        <f>H19+L19+Q19+U19</f>
        <v>22291.3</v>
      </c>
      <c r="E19" s="17">
        <f>E21+E27+E29</f>
        <v>2020</v>
      </c>
      <c r="F19" s="17">
        <f t="shared" ref="F19:U19" si="1">F21+F27+F29</f>
        <v>1433</v>
      </c>
      <c r="G19" s="17">
        <f t="shared" si="1"/>
        <v>2061</v>
      </c>
      <c r="H19" s="17">
        <f t="shared" si="1"/>
        <v>5514</v>
      </c>
      <c r="I19" s="17">
        <f t="shared" si="1"/>
        <v>2033</v>
      </c>
      <c r="J19" s="17">
        <f t="shared" si="1"/>
        <v>1817</v>
      </c>
      <c r="K19" s="17">
        <f t="shared" si="1"/>
        <v>1951</v>
      </c>
      <c r="L19" s="17">
        <f t="shared" si="1"/>
        <v>5801</v>
      </c>
      <c r="M19" s="17">
        <f t="shared" si="1"/>
        <v>1880</v>
      </c>
      <c r="N19" s="17">
        <f t="shared" si="1"/>
        <v>1808</v>
      </c>
      <c r="O19" s="17">
        <f t="shared" si="1"/>
        <v>1823</v>
      </c>
      <c r="P19" s="17">
        <f t="shared" si="1"/>
        <v>0</v>
      </c>
      <c r="Q19" s="17">
        <f t="shared" si="1"/>
        <v>5511</v>
      </c>
      <c r="R19" s="17">
        <f t="shared" si="1"/>
        <v>1652</v>
      </c>
      <c r="S19" s="17">
        <f t="shared" si="1"/>
        <v>1776</v>
      </c>
      <c r="T19" s="17">
        <f t="shared" si="1"/>
        <v>2037.3</v>
      </c>
      <c r="U19" s="17">
        <f t="shared" si="1"/>
        <v>5465.3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3.25" customHeight="1" x14ac:dyDescent="0.2">
      <c r="A21" s="29" t="s">
        <v>64</v>
      </c>
      <c r="B21" s="15"/>
      <c r="C21" s="17">
        <v>12871.3</v>
      </c>
      <c r="D21" s="17">
        <f>D26+D23</f>
        <v>12871.3</v>
      </c>
      <c r="E21" s="17">
        <f t="shared" ref="E21:U21" si="2">E26+E23</f>
        <v>1782</v>
      </c>
      <c r="F21" s="17">
        <f t="shared" si="2"/>
        <v>702</v>
      </c>
      <c r="G21" s="17">
        <f t="shared" si="2"/>
        <v>1256</v>
      </c>
      <c r="H21" s="17">
        <f t="shared" si="2"/>
        <v>3740</v>
      </c>
      <c r="I21" s="17">
        <f t="shared" si="2"/>
        <v>1208</v>
      </c>
      <c r="J21" s="17">
        <f t="shared" si="2"/>
        <v>992</v>
      </c>
      <c r="K21" s="17">
        <f t="shared" si="2"/>
        <v>946</v>
      </c>
      <c r="L21" s="17">
        <f t="shared" si="2"/>
        <v>3146</v>
      </c>
      <c r="M21" s="17">
        <f t="shared" si="2"/>
        <v>960</v>
      </c>
      <c r="N21" s="17">
        <f t="shared" si="2"/>
        <v>938</v>
      </c>
      <c r="O21" s="17">
        <f t="shared" si="2"/>
        <v>942</v>
      </c>
      <c r="P21" s="17">
        <f t="shared" si="2"/>
        <v>0</v>
      </c>
      <c r="Q21" s="17">
        <f t="shared" si="2"/>
        <v>2840</v>
      </c>
      <c r="R21" s="17">
        <f t="shared" si="2"/>
        <v>927</v>
      </c>
      <c r="S21" s="17">
        <f t="shared" si="2"/>
        <v>1071</v>
      </c>
      <c r="T21" s="17">
        <f t="shared" si="2"/>
        <v>1147.3</v>
      </c>
      <c r="U21" s="17">
        <f t="shared" si="2"/>
        <v>3145.3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4.75" customHeight="1" x14ac:dyDescent="0.25">
      <c r="A23" s="32" t="s">
        <v>67</v>
      </c>
      <c r="B23" s="20" t="s">
        <v>68</v>
      </c>
      <c r="C23" s="21">
        <v>8530.6</v>
      </c>
      <c r="D23" s="21">
        <f>H23+L23+Q23+U23</f>
        <v>8530.6</v>
      </c>
      <c r="E23" s="21">
        <v>1451</v>
      </c>
      <c r="F23" s="21">
        <v>421</v>
      </c>
      <c r="G23" s="21">
        <v>886</v>
      </c>
      <c r="H23" s="17">
        <f>E23+F23+G23</f>
        <v>2758</v>
      </c>
      <c r="I23" s="21">
        <v>828</v>
      </c>
      <c r="J23" s="21">
        <v>592</v>
      </c>
      <c r="K23" s="21">
        <v>592</v>
      </c>
      <c r="L23" s="17">
        <f>I23+J23+K23</f>
        <v>2012</v>
      </c>
      <c r="M23" s="21">
        <v>551</v>
      </c>
      <c r="N23" s="21">
        <v>551</v>
      </c>
      <c r="O23" s="21">
        <v>592</v>
      </c>
      <c r="P23" s="21"/>
      <c r="Q23" s="17">
        <f>M23+N23+O23</f>
        <v>1694</v>
      </c>
      <c r="R23" s="21">
        <v>576</v>
      </c>
      <c r="S23" s="21">
        <v>720</v>
      </c>
      <c r="T23" s="21">
        <v>770.6</v>
      </c>
      <c r="U23" s="17">
        <f>R23+S23+T23</f>
        <v>2066.6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1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3.5" customHeight="1" x14ac:dyDescent="0.25">
      <c r="A26" s="32" t="s">
        <v>73</v>
      </c>
      <c r="B26" s="20" t="s">
        <v>74</v>
      </c>
      <c r="C26" s="21">
        <v>4340.7</v>
      </c>
      <c r="D26" s="21">
        <f>H26+L26+Q26+U26</f>
        <v>4340.7</v>
      </c>
      <c r="E26" s="21">
        <v>331</v>
      </c>
      <c r="F26" s="21">
        <v>281</v>
      </c>
      <c r="G26" s="21">
        <v>370</v>
      </c>
      <c r="H26" s="17">
        <f>E26+F26+G26</f>
        <v>982</v>
      </c>
      <c r="I26" s="21">
        <v>380</v>
      </c>
      <c r="J26" s="21">
        <v>400</v>
      </c>
      <c r="K26" s="21">
        <v>354</v>
      </c>
      <c r="L26" s="17">
        <f>I26+J26+K26</f>
        <v>1134</v>
      </c>
      <c r="M26" s="21">
        <v>409</v>
      </c>
      <c r="N26" s="21">
        <v>387</v>
      </c>
      <c r="O26" s="21">
        <v>350</v>
      </c>
      <c r="P26" s="21"/>
      <c r="Q26" s="17">
        <f>M26+N26+O26</f>
        <v>1146</v>
      </c>
      <c r="R26" s="21">
        <v>351</v>
      </c>
      <c r="S26" s="21">
        <v>351</v>
      </c>
      <c r="T26" s="21">
        <v>376.7</v>
      </c>
      <c r="U26" s="17">
        <f>R26+S26+T26</f>
        <v>1078.7</v>
      </c>
      <c r="V26" s="4"/>
    </row>
    <row r="27" spans="1:23" s="31" customFormat="1" ht="33" customHeight="1" x14ac:dyDescent="0.2">
      <c r="A27" s="33" t="s">
        <v>75</v>
      </c>
      <c r="B27" s="15"/>
      <c r="C27" s="17">
        <v>1280</v>
      </c>
      <c r="D27" s="17">
        <f>D28</f>
        <v>1280</v>
      </c>
      <c r="E27" s="17">
        <f t="shared" ref="E27:U27" si="3">E28</f>
        <v>34</v>
      </c>
      <c r="F27" s="17">
        <f t="shared" si="3"/>
        <v>135</v>
      </c>
      <c r="G27" s="17">
        <f t="shared" si="3"/>
        <v>105</v>
      </c>
      <c r="H27" s="17">
        <f t="shared" si="3"/>
        <v>274</v>
      </c>
      <c r="I27" s="17">
        <f>I28</f>
        <v>105</v>
      </c>
      <c r="J27" s="17">
        <f t="shared" si="3"/>
        <v>105</v>
      </c>
      <c r="K27" s="17">
        <f t="shared" si="3"/>
        <v>105</v>
      </c>
      <c r="L27" s="17">
        <f t="shared" si="3"/>
        <v>315</v>
      </c>
      <c r="M27" s="17">
        <f t="shared" si="3"/>
        <v>120</v>
      </c>
      <c r="N27" s="17">
        <f t="shared" si="3"/>
        <v>130</v>
      </c>
      <c r="O27" s="17">
        <f t="shared" si="3"/>
        <v>101</v>
      </c>
      <c r="P27" s="17">
        <f t="shared" si="3"/>
        <v>0</v>
      </c>
      <c r="Q27" s="17">
        <f t="shared" si="3"/>
        <v>351</v>
      </c>
      <c r="R27" s="17">
        <f t="shared" si="3"/>
        <v>105</v>
      </c>
      <c r="S27" s="17">
        <f t="shared" si="3"/>
        <v>105</v>
      </c>
      <c r="T27" s="17">
        <f t="shared" si="3"/>
        <v>130</v>
      </c>
      <c r="U27" s="17">
        <f t="shared" si="3"/>
        <v>340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1280</v>
      </c>
      <c r="D28" s="21">
        <f>H28+L28+Q28+U28</f>
        <v>1280</v>
      </c>
      <c r="E28" s="21">
        <v>34</v>
      </c>
      <c r="F28" s="21">
        <v>135</v>
      </c>
      <c r="G28" s="21">
        <v>105</v>
      </c>
      <c r="H28" s="17">
        <f>E28+F28+G28</f>
        <v>274</v>
      </c>
      <c r="I28" s="21">
        <v>105</v>
      </c>
      <c r="J28" s="21">
        <v>105</v>
      </c>
      <c r="K28" s="21">
        <v>105</v>
      </c>
      <c r="L28" s="17">
        <f>I28+J28+K28</f>
        <v>315</v>
      </c>
      <c r="M28" s="21">
        <v>120</v>
      </c>
      <c r="N28" s="21">
        <v>130</v>
      </c>
      <c r="O28" s="21">
        <v>101</v>
      </c>
      <c r="P28" s="21"/>
      <c r="Q28" s="17">
        <f>M28+N28+O28</f>
        <v>351</v>
      </c>
      <c r="R28" s="21">
        <v>105</v>
      </c>
      <c r="S28" s="21">
        <v>105</v>
      </c>
      <c r="T28" s="21">
        <v>130</v>
      </c>
      <c r="U28" s="17">
        <f>R28+S28+T28</f>
        <v>340</v>
      </c>
      <c r="V28" s="4"/>
    </row>
    <row r="29" spans="1:23" s="31" customFormat="1" ht="25.9" customHeight="1" x14ac:dyDescent="0.2">
      <c r="A29" s="33" t="s">
        <v>76</v>
      </c>
      <c r="B29" s="15"/>
      <c r="C29" s="17">
        <v>8140</v>
      </c>
      <c r="D29" s="17">
        <f>D31</f>
        <v>8140</v>
      </c>
      <c r="E29" s="17">
        <f t="shared" ref="E29:U29" si="4">E31</f>
        <v>204</v>
      </c>
      <c r="F29" s="17">
        <f t="shared" si="4"/>
        <v>596</v>
      </c>
      <c r="G29" s="17">
        <f t="shared" si="4"/>
        <v>700</v>
      </c>
      <c r="H29" s="17">
        <f t="shared" si="4"/>
        <v>1500</v>
      </c>
      <c r="I29" s="17">
        <f t="shared" si="4"/>
        <v>720</v>
      </c>
      <c r="J29" s="17">
        <f t="shared" si="4"/>
        <v>720</v>
      </c>
      <c r="K29" s="17">
        <f t="shared" si="4"/>
        <v>900</v>
      </c>
      <c r="L29" s="17">
        <f t="shared" si="4"/>
        <v>2340</v>
      </c>
      <c r="M29" s="17">
        <f t="shared" si="4"/>
        <v>800</v>
      </c>
      <c r="N29" s="17">
        <f t="shared" si="4"/>
        <v>740</v>
      </c>
      <c r="O29" s="17">
        <f t="shared" si="4"/>
        <v>780</v>
      </c>
      <c r="P29" s="17">
        <f t="shared" si="4"/>
        <v>0</v>
      </c>
      <c r="Q29" s="17">
        <f t="shared" si="4"/>
        <v>2320</v>
      </c>
      <c r="R29" s="17">
        <f t="shared" si="4"/>
        <v>620</v>
      </c>
      <c r="S29" s="17">
        <f t="shared" si="4"/>
        <v>600</v>
      </c>
      <c r="T29" s="17">
        <f t="shared" si="4"/>
        <v>760</v>
      </c>
      <c r="U29" s="17">
        <f t="shared" si="4"/>
        <v>1980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21"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8140</v>
      </c>
      <c r="D31" s="21">
        <f>H31+L31+Q31+U31</f>
        <v>8140</v>
      </c>
      <c r="E31" s="21">
        <v>204</v>
      </c>
      <c r="F31" s="21">
        <v>596</v>
      </c>
      <c r="G31" s="21">
        <v>700</v>
      </c>
      <c r="H31" s="17">
        <f>E31+F31+G31</f>
        <v>1500</v>
      </c>
      <c r="I31" s="21">
        <v>720</v>
      </c>
      <c r="J31" s="21">
        <v>720</v>
      </c>
      <c r="K31" s="21">
        <v>900</v>
      </c>
      <c r="L31" s="17">
        <f>I31+J31+K31</f>
        <v>2340</v>
      </c>
      <c r="M31" s="21">
        <v>800</v>
      </c>
      <c r="N31" s="21">
        <v>740</v>
      </c>
      <c r="O31" s="21">
        <v>780</v>
      </c>
      <c r="P31" s="21"/>
      <c r="Q31" s="17">
        <f>M31+N31+O31</f>
        <v>2320</v>
      </c>
      <c r="R31" s="21">
        <v>620</v>
      </c>
      <c r="S31" s="21">
        <v>600</v>
      </c>
      <c r="T31" s="21">
        <v>760</v>
      </c>
      <c r="U31" s="17">
        <f>R31+S31+T31</f>
        <v>1980</v>
      </c>
      <c r="V31" s="4"/>
    </row>
    <row r="32" spans="1:23" ht="14.25" customHeight="1" x14ac:dyDescent="0.25">
      <c r="A32" s="27" t="s">
        <v>77</v>
      </c>
      <c r="B32" s="15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-21188.3</v>
      </c>
      <c r="D34" s="16">
        <v>-21188.3</v>
      </c>
      <c r="E34" s="16">
        <v>-2948</v>
      </c>
      <c r="F34" s="16">
        <v>-1958</v>
      </c>
      <c r="G34" s="16">
        <v>-2061</v>
      </c>
      <c r="H34" s="16">
        <v>-5514</v>
      </c>
      <c r="I34" s="16">
        <v>-2033</v>
      </c>
      <c r="J34" s="16">
        <v>-1817</v>
      </c>
      <c r="K34" s="16">
        <v>-1951</v>
      </c>
      <c r="L34" s="16">
        <v>-5801</v>
      </c>
      <c r="M34" s="16">
        <v>-1880</v>
      </c>
      <c r="N34" s="16">
        <v>-1808</v>
      </c>
      <c r="O34" s="16">
        <v>-1823</v>
      </c>
      <c r="P34" s="16"/>
      <c r="Q34" s="16">
        <v>-5511</v>
      </c>
      <c r="R34" s="16">
        <v>-1652</v>
      </c>
      <c r="S34" s="16">
        <v>-1673</v>
      </c>
      <c r="T34" s="16">
        <v>-1037.3</v>
      </c>
      <c r="U34" s="16">
        <v>-4362.3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3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49.5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22291.3</v>
      </c>
      <c r="D39" s="16">
        <v>22291.3</v>
      </c>
      <c r="E39" s="16">
        <v>2020</v>
      </c>
      <c r="F39" s="16">
        <v>1958</v>
      </c>
      <c r="G39" s="16">
        <v>2061</v>
      </c>
      <c r="H39" s="16">
        <v>5514</v>
      </c>
      <c r="I39" s="16">
        <v>2033</v>
      </c>
      <c r="J39" s="16">
        <v>1817</v>
      </c>
      <c r="K39" s="16">
        <v>1951</v>
      </c>
      <c r="L39" s="16">
        <v>5801</v>
      </c>
      <c r="M39" s="16">
        <v>1880</v>
      </c>
      <c r="N39" s="16">
        <v>1808</v>
      </c>
      <c r="O39" s="16">
        <v>1823</v>
      </c>
      <c r="P39" s="16"/>
      <c r="Q39" s="16">
        <v>5511</v>
      </c>
      <c r="R39" s="16">
        <v>1652</v>
      </c>
      <c r="S39" s="16">
        <v>1776</v>
      </c>
      <c r="T39" s="16">
        <v>2037.3</v>
      </c>
      <c r="U39" s="16">
        <v>5465.3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2188</v>
      </c>
      <c r="D44" s="21">
        <v>2188</v>
      </c>
      <c r="E44" s="21">
        <v>2188</v>
      </c>
      <c r="F44" s="21">
        <v>3947</v>
      </c>
      <c r="G44" s="21">
        <v>3947</v>
      </c>
      <c r="H44" s="17">
        <v>3947</v>
      </c>
      <c r="I44" s="21">
        <v>3947</v>
      </c>
      <c r="J44" s="21">
        <v>3947</v>
      </c>
      <c r="K44" s="21">
        <v>3947</v>
      </c>
      <c r="L44" s="17">
        <v>3947</v>
      </c>
      <c r="M44" s="21">
        <v>3947</v>
      </c>
      <c r="N44" s="21">
        <v>3947</v>
      </c>
      <c r="O44" s="21">
        <v>3947</v>
      </c>
      <c r="P44" s="21"/>
      <c r="Q44" s="17">
        <v>3947</v>
      </c>
      <c r="R44" s="21">
        <v>3947</v>
      </c>
      <c r="S44" s="21">
        <v>3947</v>
      </c>
      <c r="T44" s="21">
        <v>3947</v>
      </c>
      <c r="U44" s="17">
        <v>3947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2188</v>
      </c>
      <c r="D45" s="21">
        <v>2188</v>
      </c>
      <c r="E45" s="21">
        <v>3116</v>
      </c>
      <c r="F45" s="21">
        <v>3947</v>
      </c>
      <c r="G45" s="21">
        <v>3947</v>
      </c>
      <c r="H45" s="17">
        <v>3947</v>
      </c>
      <c r="I45" s="21">
        <v>3947</v>
      </c>
      <c r="J45" s="21">
        <v>3947</v>
      </c>
      <c r="K45" s="21">
        <v>3947</v>
      </c>
      <c r="L45" s="17">
        <v>3947</v>
      </c>
      <c r="M45" s="21">
        <v>3947</v>
      </c>
      <c r="N45" s="21">
        <v>3947</v>
      </c>
      <c r="O45" s="21">
        <v>3947</v>
      </c>
      <c r="P45" s="21"/>
      <c r="Q45" s="17">
        <v>3947</v>
      </c>
      <c r="R45" s="21">
        <v>3947</v>
      </c>
      <c r="S45" s="21">
        <v>3947</v>
      </c>
      <c r="T45" s="21">
        <v>3947</v>
      </c>
      <c r="U45" s="17">
        <v>3947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16530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2019-11-22T19:45:11Z</dcterms:modified>
</cp:coreProperties>
</file>