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2"/>
  </bookViews>
  <sheets>
    <sheet name="2012" sheetId="1" r:id="rId1"/>
    <sheet name="Лист1" sheetId="2" r:id="rId2"/>
    <sheet name="небылое" sheetId="3" r:id="rId3"/>
  </sheets>
  <definedNames>
    <definedName name="_xlnm.Print_Titles" localSheetId="2">'небылое'!$11:$14</definedName>
  </definedNames>
  <calcPr fullCalcOnLoad="1"/>
</workbook>
</file>

<file path=xl/sharedStrings.xml><?xml version="1.0" encoding="utf-8"?>
<sst xmlns="http://schemas.openxmlformats.org/spreadsheetml/2006/main" count="1314" uniqueCount="184">
  <si>
    <t>к решению Совета народных депутатов</t>
  </si>
  <si>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</si>
  <si>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</si>
  <si>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</si>
  <si>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</si>
  <si>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500</t>
  </si>
  <si>
    <t>0020400</t>
  </si>
  <si>
    <t>0920300</t>
  </si>
  <si>
    <t>2190100</t>
  </si>
  <si>
    <t>2090100</t>
  </si>
  <si>
    <t>006</t>
  </si>
  <si>
    <t>6000500</t>
  </si>
  <si>
    <t>6000100</t>
  </si>
  <si>
    <t>6000200</t>
  </si>
  <si>
    <t>6000300</t>
  </si>
  <si>
    <t>4310100</t>
  </si>
  <si>
    <t>5129700</t>
  </si>
  <si>
    <t>3</t>
  </si>
  <si>
    <t>4</t>
  </si>
  <si>
    <t>5</t>
  </si>
  <si>
    <t>(тыс.руб.)</t>
  </si>
  <si>
    <t>017</t>
  </si>
  <si>
    <t>Небыловское</t>
  </si>
  <si>
    <t>013</t>
  </si>
  <si>
    <t>0020800</t>
  </si>
  <si>
    <t>0700501</t>
  </si>
  <si>
    <t>6000400</t>
  </si>
  <si>
    <t>0029900</t>
  </si>
  <si>
    <t>001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</si>
  <si>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</si>
  <si>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</si>
  <si>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</si>
  <si>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</si>
  <si>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</si>
  <si>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</si>
  <si>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</si>
  <si>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</si>
  <si>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</si>
  <si>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Муниципальное учреждение "Центр услуг муниципального образования Небыловское"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</si>
  <si>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</si>
  <si>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</si>
  <si>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</si>
  <si>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</si>
  <si>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 и  поселений</t>
  </si>
  <si>
    <t xml:space="preserve">                                НЕБЫЛОВСКОЕ НА 2011 ГОД</t>
  </si>
  <si>
    <t xml:space="preserve"> Код раздела</t>
  </si>
  <si>
    <t>Код подраздела</t>
  </si>
  <si>
    <t>Код целевой статьи</t>
  </si>
  <si>
    <t>Код вида расходов</t>
  </si>
  <si>
    <t>План на 2011 год</t>
  </si>
  <si>
    <t>01</t>
  </si>
  <si>
    <t>04</t>
  </si>
  <si>
    <t>12</t>
  </si>
  <si>
    <t>02</t>
  </si>
  <si>
    <t>03</t>
  </si>
  <si>
    <t>09</t>
  </si>
  <si>
    <t>05</t>
  </si>
  <si>
    <t>07</t>
  </si>
  <si>
    <t>08</t>
  </si>
  <si>
    <t>Расходы на содержание  управления ЖКХ администрации муниципального образования Юрьев-Польский район</t>
  </si>
  <si>
    <t xml:space="preserve">Расходы на содержание отдела контрольно-ревизионной работы </t>
  </si>
  <si>
    <t>11</t>
  </si>
  <si>
    <t>РЕЗЕРВНЫЕ  ФОНДЫ</t>
  </si>
  <si>
    <t>Прочие расходы</t>
  </si>
  <si>
    <t>13</t>
  </si>
  <si>
    <t>Выполнение других обязательств государства</t>
  </si>
  <si>
    <t>Выполнение функций органами местного самоуправления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</si>
  <si>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</si>
  <si>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</si>
  <si>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</si>
  <si>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</si>
  <si>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</si>
  <si>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</si>
  <si>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</si>
  <si>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юридическим лицам</t>
  </si>
  <si>
    <t>Коммунальное хозяйство</t>
  </si>
  <si>
    <t xml:space="preserve">05 </t>
  </si>
  <si>
    <t>ОБРАЗОВАНИЕ</t>
  </si>
  <si>
    <t>Выполнене функций органами местного самоуправления</t>
  </si>
  <si>
    <t>КУЛЬТУРА  И КИНЕМАТОГРАФИЯ</t>
  </si>
  <si>
    <t>Культура</t>
  </si>
  <si>
    <t>Иныв межбюджетные трансферты</t>
  </si>
  <si>
    <t>Иные межбюджетные трнсферты</t>
  </si>
  <si>
    <t>Обеспечение деятельности МУ Юрьев-Польского района "УКС"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</si>
  <si>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</si>
  <si>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</si>
  <si>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</si>
  <si>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</si>
  <si>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</si>
  <si>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</si>
  <si>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</si>
  <si>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</si>
  <si>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</si>
  <si>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4409500</t>
  </si>
  <si>
    <t>ФИЗИЧЕСКАЯ КУЛЬТУРА И СПОРТ</t>
  </si>
  <si>
    <t>ОБЩЕГОСУДАРСТВЕННЫЕ      ВОПРОСЫ</t>
  </si>
  <si>
    <t>Выполнение функций бюджетными учреждениями</t>
  </si>
  <si>
    <t>Благоустройство</t>
  </si>
  <si>
    <t>НАЦИОНАЛЬНАЯ ОБОРОНА</t>
  </si>
  <si>
    <t>Мобилизационная и вневойсковая поготовка</t>
  </si>
  <si>
    <t xml:space="preserve">Выполнение функций органами местного самоуправления </t>
  </si>
  <si>
    <t>Расходы на содержание отдела ГО и ЧС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</si>
  <si>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</si>
  <si>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</si>
  <si>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рпланирования (2009-2011г)."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</si>
  <si>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</si>
  <si>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</si>
  <si>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</si>
  <si>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</si>
  <si>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Проведение мероприятий для детей и молодежи</t>
  </si>
  <si>
    <t xml:space="preserve">Мероприятия в области здравоохранения, спорта и физической культуры, туризма </t>
  </si>
  <si>
    <t>Обеспечение деятельности подведомственных учреждений</t>
  </si>
  <si>
    <t>Молодежная политика и оздоровление детей</t>
  </si>
  <si>
    <t>Код главного распорядителчя</t>
  </si>
  <si>
    <t>6</t>
  </si>
  <si>
    <t>ИТОГО РАСХОДОВ</t>
  </si>
  <si>
    <t>Приложение № 5</t>
  </si>
  <si>
    <t>от 03.12.2010  №    45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</si>
  <si>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</si>
  <si>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</si>
  <si>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</si>
  <si>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</si>
  <si>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Другие вопросы в области физической культуры и спорта</t>
  </si>
  <si>
    <t>Мероприятия по муниципальной целевой программе «Социальное развитие села до 2012 года муниципального образования Небыловское на 2009 – 2012 годы»</t>
  </si>
  <si>
    <t>7952900</t>
  </si>
  <si>
    <t>Дорожное хозяйство (дорожные фонды)</t>
  </si>
  <si>
    <t>5221301</t>
  </si>
  <si>
    <t>Мероприятия по долгосрочной целевой программе "Дорожное хозяйство Владимирской области на 2009-2015 гг."</t>
  </si>
  <si>
    <t>Софинансирование на выполнение мероприятий по долгосрочной целевой программе "Дорожное хозяйство Владимирской области на 2009-2015 гг."</t>
  </si>
  <si>
    <t>План на 2012 год</t>
  </si>
  <si>
    <t>Разница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</si>
  <si>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</si>
  <si>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</si>
  <si>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</si>
  <si>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</si>
  <si>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</si>
  <si>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</si>
  <si>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</si>
  <si>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</si>
  <si>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</si>
  <si>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</si>
  <si>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</si>
  <si>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</si>
  <si>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</si>
  <si>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</si>
  <si>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</si>
  <si>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</si>
  <si>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</si>
  <si>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</si>
  <si>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</si>
  <si>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</si>
  <si>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</si>
  <si>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</si>
  <si>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Мероприятия по муниципальной целевой программе «Социальное развитие села до 2013 года муниципального образования Небыловское на 2009 – 2013 годы»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</si>
  <si>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</si>
  <si>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</si>
  <si>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</si>
  <si>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</si>
  <si>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</si>
  <si>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</si>
  <si>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 xml:space="preserve">                                НЕБЫЛОВСКОЕ НА 2012 ГОД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</si>
  <si>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</si>
  <si>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</si>
  <si>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 xml:space="preserve">от 30.11.2011  № 41  </t>
  </si>
  <si>
    <t>Мероприятия по муниципальной  целевой программе "Дорожное хозяйство муниципального образования Небыловское  на 2012г."</t>
  </si>
  <si>
    <t>Обеспечение деятельности МКУ Юрьев-Польского района "УКС"</t>
  </si>
  <si>
    <t>0980101</t>
  </si>
  <si>
    <t>0980201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</si>
  <si>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</si>
  <si>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</si>
  <si>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</si>
  <si>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(2009-2015г)."</t>
  </si>
  <si>
    <t>Мероприятия по капитальному ремонту многоквартирных домов за счет средств поступивших от государственной корпорации Фонд содействия реформированию жилищно-коммунального хозяйства</t>
  </si>
  <si>
    <t>Мероприятия по капитальному ремонту многоквартирных домов во Владимирской области по областной адресной программе «Капитальный ремонт многоквартирных домов во Владимирской области в 2012 году»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</si>
  <si>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</si>
  <si>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</si>
  <si>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800</t>
  </si>
  <si>
    <t>Иные бюджетные ассигнования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</si>
  <si>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</si>
  <si>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</si>
  <si>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</si>
  <si>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Долевое участие в областной адресной программе "Капитальный ремонт многоквартирных домов во Владимирской области в 2012 году"</t>
  </si>
  <si>
    <t>7950300</t>
  </si>
  <si>
    <t>в том числе за счет субсидии на обеспечение опережающей индексации оплаты труда работников муниципальных учреждений, обеспечиваемой за счет местных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</si>
</sst>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6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2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30" borderId="1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23" fillId="0" borderId="0" xfId="0" applyFont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16" fillId="10" borderId="10" xfId="0" applyNumberFormat="1" applyFont="1" applyFill="1" applyBorder="1" applyAlignment="1">
      <alignment horizontal="right"/>
    </xf>
    <xf numFmtId="165" fontId="16" fillId="10" borderId="10" xfId="0" applyNumberFormat="1" applyFont="1" applyFill="1" applyBorder="1" applyAlignment="1">
      <alignment/>
    </xf>
    <xf numFmtId="49" fontId="0" fillId="31" borderId="10" xfId="0" applyNumberForma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horizontal="left" vertical="top" wrapText="1"/>
    </xf>
    <xf numFmtId="49" fontId="0" fillId="31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18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10" borderId="0" xfId="0" applyFont="1" applyFill="1" applyAlignment="1">
      <alignment/>
    </xf>
    <xf numFmtId="165" fontId="14" fillId="10" borderId="10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10" fillId="1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7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6" fillId="0" borderId="0" xfId="0" applyFont="1" applyFill="1" applyAlignment="1">
      <alignment vertical="center" wrapText="1"/>
    </xf>
    <xf numFmtId="49" fontId="16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6" fillId="0" borderId="18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79724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8724900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1">
      <selection activeCell="I18" sqref="I18"/>
    </sheetView>
  </sheetViews>
  <sheetFormatPr defaultColWidth="9.125" defaultRowHeight="12.75"/>
  <cols>
    <col min="1" max="1" width="8.625" style="36" customWidth="1"/>
    <col min="2" max="2" width="57.50390625" style="9" customWidth="1"/>
    <col min="3" max="3" width="5.875" style="25" customWidth="1"/>
    <col min="4" max="4" width="6.50390625" style="25" customWidth="1"/>
    <col min="5" max="5" width="9.125" style="25" customWidth="1"/>
    <col min="6" max="6" width="5.50390625" style="25" customWidth="1"/>
    <col min="7" max="7" width="11.50390625" style="73" customWidth="1"/>
    <col min="8" max="8" width="9.125" style="9" hidden="1" customWidth="1"/>
    <col min="9" max="16384" width="9.125" style="9" customWidth="1"/>
  </cols>
  <sheetData>
    <row r="1" spans="1:7" s="23" customFormat="1" ht="12.75">
      <c r="A1" s="35"/>
      <c r="C1" s="168" t="s">
        <v>116</v>
      </c>
      <c r="D1" s="169"/>
      <c r="E1" s="169"/>
      <c r="F1" s="169"/>
      <c r="G1" s="169"/>
    </row>
    <row r="2" spans="1:7" s="23" customFormat="1" ht="12.75" customHeight="1">
      <c r="A2" s="35"/>
      <c r="C2" s="170" t="s">
        <v>0</v>
      </c>
      <c r="D2" s="169"/>
      <c r="E2" s="169"/>
      <c r="F2" s="169"/>
      <c r="G2" s="169"/>
    </row>
    <row r="3" spans="1:7" s="23" customFormat="1" ht="12.75">
      <c r="A3" s="35"/>
      <c r="C3" s="170" t="s">
        <v>3</v>
      </c>
      <c r="D3" s="171"/>
      <c r="E3" s="171"/>
      <c r="F3" s="171"/>
      <c r="G3" s="171"/>
    </row>
    <row r="4" spans="1:7" s="23" customFormat="1" ht="12.75" customHeight="1">
      <c r="A4" s="35"/>
      <c r="C4" s="170" t="s">
        <v>22</v>
      </c>
      <c r="D4" s="170"/>
      <c r="E4" s="170"/>
      <c r="F4" s="170"/>
      <c r="G4" s="170"/>
    </row>
    <row r="5" spans="1:7" s="23" customFormat="1" ht="12.75">
      <c r="A5" s="35"/>
      <c r="C5" s="168" t="s">
        <v>117</v>
      </c>
      <c r="D5" s="169"/>
      <c r="E5" s="169"/>
      <c r="F5" s="169"/>
      <c r="G5" s="169"/>
    </row>
    <row r="7" ht="15">
      <c r="B7" s="24" t="s">
        <v>1</v>
      </c>
    </row>
    <row r="8" ht="15">
      <c r="B8" s="24" t="s">
        <v>2</v>
      </c>
    </row>
    <row r="9" spans="2:7" ht="16.5" customHeight="1">
      <c r="B9" s="180" t="s">
        <v>44</v>
      </c>
      <c r="C9" s="181"/>
      <c r="D9" s="181"/>
      <c r="E9" s="181"/>
      <c r="F9" s="181"/>
      <c r="G9" s="181"/>
    </row>
    <row r="10" spans="2:7" ht="15">
      <c r="B10" s="24"/>
      <c r="G10" s="73" t="s">
        <v>20</v>
      </c>
    </row>
    <row r="11" spans="1:7" s="26" customFormat="1" ht="21.75" customHeight="1">
      <c r="A11" s="172" t="s">
        <v>113</v>
      </c>
      <c r="B11" s="173" t="s">
        <v>31</v>
      </c>
      <c r="C11" s="175" t="s">
        <v>45</v>
      </c>
      <c r="D11" s="178" t="s">
        <v>46</v>
      </c>
      <c r="E11" s="178" t="s">
        <v>47</v>
      </c>
      <c r="F11" s="178" t="s">
        <v>48</v>
      </c>
      <c r="G11" s="182" t="s">
        <v>129</v>
      </c>
    </row>
    <row r="12" spans="1:7" s="26" customFormat="1" ht="12.75" customHeight="1">
      <c r="A12" s="172"/>
      <c r="B12" s="174"/>
      <c r="C12" s="176"/>
      <c r="D12" s="179"/>
      <c r="E12" s="179"/>
      <c r="F12" s="179"/>
      <c r="G12" s="183"/>
    </row>
    <row r="13" spans="1:7" s="26" customFormat="1" ht="47.25" customHeight="1">
      <c r="A13" s="172"/>
      <c r="B13" s="174"/>
      <c r="C13" s="177"/>
      <c r="D13" s="179"/>
      <c r="E13" s="179"/>
      <c r="F13" s="179"/>
      <c r="G13" s="184"/>
    </row>
    <row r="14" spans="1:7" s="26" customFormat="1" ht="12.75">
      <c r="A14" s="58">
        <v>1</v>
      </c>
      <c r="B14" s="27">
        <v>2</v>
      </c>
      <c r="C14" s="28" t="s">
        <v>17</v>
      </c>
      <c r="D14" s="29" t="s">
        <v>18</v>
      </c>
      <c r="E14" s="29" t="s">
        <v>19</v>
      </c>
      <c r="F14" s="29" t="s">
        <v>114</v>
      </c>
      <c r="G14" s="74">
        <v>7</v>
      </c>
    </row>
    <row r="15" spans="1:7" s="2" customFormat="1" ht="12.75" hidden="1">
      <c r="A15" s="59"/>
      <c r="B15" s="1"/>
      <c r="C15" s="3"/>
      <c r="D15" s="3"/>
      <c r="E15" s="3"/>
      <c r="F15" s="3"/>
      <c r="G15" s="75"/>
    </row>
    <row r="16" spans="1:7" s="2" customFormat="1" ht="12.75" hidden="1">
      <c r="A16" s="59"/>
      <c r="B16" s="1"/>
      <c r="C16" s="3"/>
      <c r="D16" s="3"/>
      <c r="E16" s="3"/>
      <c r="F16" s="3"/>
      <c r="G16" s="75"/>
    </row>
    <row r="17" spans="1:7" s="2" customFormat="1" ht="36.75" customHeight="1">
      <c r="A17" s="60">
        <v>703</v>
      </c>
      <c r="B17" s="12" t="s">
        <v>32</v>
      </c>
      <c r="C17" s="42"/>
      <c r="D17" s="42"/>
      <c r="E17" s="42"/>
      <c r="F17" s="42"/>
      <c r="G17" s="76">
        <f>G18+G34+G41+G47+G56+G67+G71+G85+G81</f>
        <v>12050</v>
      </c>
    </row>
    <row r="18" spans="1:7" s="2" customFormat="1" ht="19.5" customHeight="1">
      <c r="A18" s="59"/>
      <c r="B18" s="8" t="s">
        <v>95</v>
      </c>
      <c r="C18" s="41" t="s">
        <v>50</v>
      </c>
      <c r="D18" s="41"/>
      <c r="E18" s="41"/>
      <c r="F18" s="41"/>
      <c r="G18" s="77">
        <f>G20+G22+G24+G26+G28+G31</f>
        <v>2080</v>
      </c>
    </row>
    <row r="19" spans="1:7" s="2" customFormat="1" ht="19.5" customHeight="1">
      <c r="A19" s="59"/>
      <c r="B19" s="5" t="s">
        <v>34</v>
      </c>
      <c r="C19" s="43" t="s">
        <v>50</v>
      </c>
      <c r="D19" s="41" t="s">
        <v>51</v>
      </c>
      <c r="E19" s="41"/>
      <c r="F19" s="41"/>
      <c r="G19" s="77">
        <f>G20+G22+G24+G26</f>
        <v>2010</v>
      </c>
    </row>
    <row r="20" spans="1:8" s="10" customFormat="1" ht="28.5" customHeight="1">
      <c r="A20" s="61"/>
      <c r="B20" s="5" t="s">
        <v>33</v>
      </c>
      <c r="C20" s="43" t="s">
        <v>50</v>
      </c>
      <c r="D20" s="43" t="s">
        <v>51</v>
      </c>
      <c r="E20" s="41" t="s">
        <v>24</v>
      </c>
      <c r="F20" s="41"/>
      <c r="G20" s="77">
        <f>G21</f>
        <v>580</v>
      </c>
      <c r="H20" s="14"/>
    </row>
    <row r="21" spans="1:8" s="2" customFormat="1" ht="28.5" customHeight="1">
      <c r="A21" s="59"/>
      <c r="B21" s="38" t="s">
        <v>66</v>
      </c>
      <c r="C21" s="43" t="s">
        <v>50</v>
      </c>
      <c r="D21" s="43" t="s">
        <v>51</v>
      </c>
      <c r="E21" s="43" t="s">
        <v>24</v>
      </c>
      <c r="F21" s="41" t="s">
        <v>5</v>
      </c>
      <c r="G21" s="77">
        <v>580</v>
      </c>
      <c r="H21" s="88"/>
    </row>
    <row r="22" spans="1:8" s="10" customFormat="1" ht="15" customHeight="1">
      <c r="A22" s="61"/>
      <c r="B22" s="5" t="s">
        <v>34</v>
      </c>
      <c r="C22" s="43" t="s">
        <v>50</v>
      </c>
      <c r="D22" s="43" t="s">
        <v>51</v>
      </c>
      <c r="E22" s="41" t="s">
        <v>6</v>
      </c>
      <c r="F22" s="41"/>
      <c r="G22" s="53">
        <f>G23</f>
        <v>1140</v>
      </c>
      <c r="H22" s="14"/>
    </row>
    <row r="23" spans="1:8" s="2" customFormat="1" ht="18.75" customHeight="1">
      <c r="A23" s="59"/>
      <c r="B23" s="38" t="s">
        <v>66</v>
      </c>
      <c r="C23" s="43" t="s">
        <v>50</v>
      </c>
      <c r="D23" s="43" t="s">
        <v>51</v>
      </c>
      <c r="E23" s="43" t="s">
        <v>6</v>
      </c>
      <c r="F23" s="41" t="s">
        <v>5</v>
      </c>
      <c r="G23" s="53">
        <v>1140</v>
      </c>
      <c r="H23" s="88"/>
    </row>
    <row r="24" spans="1:8" s="10" customFormat="1" ht="27" customHeight="1">
      <c r="A24" s="61"/>
      <c r="B24" s="5" t="s">
        <v>59</v>
      </c>
      <c r="C24" s="43" t="s">
        <v>50</v>
      </c>
      <c r="D24" s="43" t="s">
        <v>51</v>
      </c>
      <c r="E24" s="41" t="s">
        <v>6</v>
      </c>
      <c r="F24" s="41"/>
      <c r="G24" s="82">
        <f>G25</f>
        <v>229</v>
      </c>
      <c r="H24" s="97"/>
    </row>
    <row r="25" spans="1:8" s="2" customFormat="1" ht="19.5" customHeight="1">
      <c r="A25" s="59"/>
      <c r="B25" s="38" t="s">
        <v>87</v>
      </c>
      <c r="C25" s="43" t="s">
        <v>50</v>
      </c>
      <c r="D25" s="43" t="s">
        <v>51</v>
      </c>
      <c r="E25" s="43" t="s">
        <v>6</v>
      </c>
      <c r="F25" s="41" t="s">
        <v>21</v>
      </c>
      <c r="G25" s="82">
        <v>229</v>
      </c>
      <c r="H25" s="99"/>
    </row>
    <row r="26" spans="1:8" s="10" customFormat="1" ht="27" customHeight="1">
      <c r="A26" s="61"/>
      <c r="B26" s="5" t="s">
        <v>60</v>
      </c>
      <c r="C26" s="43" t="s">
        <v>50</v>
      </c>
      <c r="D26" s="43" t="s">
        <v>51</v>
      </c>
      <c r="E26" s="41" t="s">
        <v>6</v>
      </c>
      <c r="F26" s="41"/>
      <c r="G26" s="82">
        <f>G27</f>
        <v>61</v>
      </c>
      <c r="H26" s="97"/>
    </row>
    <row r="27" spans="1:8" s="2" customFormat="1" ht="19.5" customHeight="1">
      <c r="A27" s="59"/>
      <c r="B27" s="38" t="s">
        <v>87</v>
      </c>
      <c r="C27" s="43" t="s">
        <v>50</v>
      </c>
      <c r="D27" s="43" t="s">
        <v>51</v>
      </c>
      <c r="E27" s="43" t="s">
        <v>6</v>
      </c>
      <c r="F27" s="41" t="s">
        <v>21</v>
      </c>
      <c r="G27" s="82">
        <v>61</v>
      </c>
      <c r="H27" s="99"/>
    </row>
    <row r="28" spans="1:8" s="10" customFormat="1" ht="27" customHeight="1">
      <c r="A28" s="61"/>
      <c r="B28" s="5" t="s">
        <v>36</v>
      </c>
      <c r="C28" s="43" t="s">
        <v>50</v>
      </c>
      <c r="D28" s="41" t="s">
        <v>64</v>
      </c>
      <c r="E28" s="41"/>
      <c r="F28" s="41"/>
      <c r="G28" s="53">
        <f>G29</f>
        <v>50</v>
      </c>
      <c r="H28" s="14"/>
    </row>
    <row r="29" spans="1:8" s="39" customFormat="1" ht="27" customHeight="1">
      <c r="A29" s="62"/>
      <c r="B29" s="38" t="s">
        <v>65</v>
      </c>
      <c r="C29" s="43" t="s">
        <v>50</v>
      </c>
      <c r="D29" s="43" t="s">
        <v>64</v>
      </c>
      <c r="E29" s="41" t="s">
        <v>7</v>
      </c>
      <c r="F29" s="43"/>
      <c r="G29" s="53">
        <f>G30</f>
        <v>50</v>
      </c>
      <c r="H29" s="89"/>
    </row>
    <row r="30" spans="1:8" s="39" customFormat="1" ht="27" customHeight="1">
      <c r="A30" s="62"/>
      <c r="B30" s="38" t="s">
        <v>66</v>
      </c>
      <c r="C30" s="43" t="s">
        <v>50</v>
      </c>
      <c r="D30" s="43" t="s">
        <v>64</v>
      </c>
      <c r="E30" s="43" t="s">
        <v>7</v>
      </c>
      <c r="F30" s="41" t="s">
        <v>5</v>
      </c>
      <c r="G30" s="53">
        <v>50</v>
      </c>
      <c r="H30" s="89"/>
    </row>
    <row r="31" spans="1:8" s="10" customFormat="1" ht="27" customHeight="1">
      <c r="A31" s="61"/>
      <c r="B31" s="5" t="s">
        <v>62</v>
      </c>
      <c r="C31" s="43" t="s">
        <v>50</v>
      </c>
      <c r="D31" s="41" t="s">
        <v>61</v>
      </c>
      <c r="E31" s="41"/>
      <c r="F31" s="41"/>
      <c r="G31" s="53">
        <f>G32</f>
        <v>20</v>
      </c>
      <c r="H31" s="14"/>
    </row>
    <row r="32" spans="1:8" s="10" customFormat="1" ht="27" customHeight="1">
      <c r="A32" s="61"/>
      <c r="B32" s="5" t="s">
        <v>35</v>
      </c>
      <c r="C32" s="43" t="s">
        <v>50</v>
      </c>
      <c r="D32" s="43" t="s">
        <v>61</v>
      </c>
      <c r="E32" s="41" t="s">
        <v>25</v>
      </c>
      <c r="F32" s="41"/>
      <c r="G32" s="53">
        <f>G33</f>
        <v>20</v>
      </c>
      <c r="H32" s="14"/>
    </row>
    <row r="33" spans="1:8" s="26" customFormat="1" ht="24" customHeight="1">
      <c r="A33" s="62"/>
      <c r="B33" s="38" t="s">
        <v>63</v>
      </c>
      <c r="C33" s="43" t="s">
        <v>50</v>
      </c>
      <c r="D33" s="43" t="s">
        <v>61</v>
      </c>
      <c r="E33" s="43" t="s">
        <v>25</v>
      </c>
      <c r="F33" s="41" t="s">
        <v>23</v>
      </c>
      <c r="G33" s="53">
        <v>20</v>
      </c>
      <c r="H33" s="90"/>
    </row>
    <row r="34" spans="1:8" s="10" customFormat="1" ht="24" customHeight="1">
      <c r="A34" s="61"/>
      <c r="B34" s="5" t="s">
        <v>98</v>
      </c>
      <c r="C34" s="41" t="s">
        <v>53</v>
      </c>
      <c r="D34" s="41"/>
      <c r="E34" s="41"/>
      <c r="F34" s="41"/>
      <c r="G34" s="53">
        <f>G35+G38</f>
        <v>141</v>
      </c>
      <c r="H34" s="14"/>
    </row>
    <row r="35" spans="1:8" s="10" customFormat="1" ht="24" customHeight="1">
      <c r="A35" s="61"/>
      <c r="B35" s="5" t="s">
        <v>99</v>
      </c>
      <c r="C35" s="43" t="s">
        <v>53</v>
      </c>
      <c r="D35" s="41" t="s">
        <v>54</v>
      </c>
      <c r="E35" s="41"/>
      <c r="F35" s="41"/>
      <c r="G35" s="53">
        <f>G36</f>
        <v>139</v>
      </c>
      <c r="H35" s="14"/>
    </row>
    <row r="36" spans="1:8" s="10" customFormat="1" ht="27.75" customHeight="1">
      <c r="A36" s="61"/>
      <c r="B36" s="5" t="s">
        <v>108</v>
      </c>
      <c r="C36" s="43" t="s">
        <v>53</v>
      </c>
      <c r="D36" s="43" t="s">
        <v>54</v>
      </c>
      <c r="E36" s="41" t="s">
        <v>4</v>
      </c>
      <c r="F36" s="41"/>
      <c r="G36" s="53">
        <f>G37</f>
        <v>139</v>
      </c>
      <c r="H36" s="14"/>
    </row>
    <row r="37" spans="1:8" s="39" customFormat="1" ht="20.25" customHeight="1">
      <c r="A37" s="62"/>
      <c r="B37" s="38" t="s">
        <v>100</v>
      </c>
      <c r="C37" s="43" t="s">
        <v>53</v>
      </c>
      <c r="D37" s="43" t="s">
        <v>54</v>
      </c>
      <c r="E37" s="43" t="s">
        <v>4</v>
      </c>
      <c r="F37" s="41" t="s">
        <v>5</v>
      </c>
      <c r="G37" s="77">
        <v>139</v>
      </c>
      <c r="H37" s="89"/>
    </row>
    <row r="38" spans="1:9" s="10" customFormat="1" ht="18" customHeight="1">
      <c r="A38" s="61"/>
      <c r="B38" s="5" t="s">
        <v>37</v>
      </c>
      <c r="C38" s="43" t="s">
        <v>53</v>
      </c>
      <c r="D38" s="41" t="s">
        <v>51</v>
      </c>
      <c r="E38" s="41"/>
      <c r="F38" s="41"/>
      <c r="G38" s="53">
        <f>G39</f>
        <v>2</v>
      </c>
      <c r="H38" s="14"/>
      <c r="I38" s="11"/>
    </row>
    <row r="39" spans="1:9" s="14" customFormat="1" ht="31.5" customHeight="1">
      <c r="A39" s="63"/>
      <c r="B39" s="21" t="s">
        <v>107</v>
      </c>
      <c r="C39" s="52" t="s">
        <v>53</v>
      </c>
      <c r="D39" s="52" t="s">
        <v>51</v>
      </c>
      <c r="E39" s="44" t="s">
        <v>9</v>
      </c>
      <c r="F39" s="44"/>
      <c r="G39" s="53">
        <f>G40</f>
        <v>2</v>
      </c>
      <c r="I39" s="15"/>
    </row>
    <row r="40" spans="1:9" s="10" customFormat="1" ht="13.5" customHeight="1">
      <c r="A40" s="61"/>
      <c r="B40" s="40" t="s">
        <v>100</v>
      </c>
      <c r="C40" s="43" t="s">
        <v>53</v>
      </c>
      <c r="D40" s="43" t="s">
        <v>51</v>
      </c>
      <c r="E40" s="43" t="s">
        <v>9</v>
      </c>
      <c r="F40" s="41" t="s">
        <v>5</v>
      </c>
      <c r="G40" s="53">
        <v>2</v>
      </c>
      <c r="H40" s="14"/>
      <c r="I40" s="11"/>
    </row>
    <row r="41" spans="1:9" s="10" customFormat="1" ht="27.75" customHeight="1">
      <c r="A41" s="61"/>
      <c r="B41" s="5" t="s">
        <v>67</v>
      </c>
      <c r="C41" s="41" t="s">
        <v>54</v>
      </c>
      <c r="D41" s="41"/>
      <c r="E41" s="41"/>
      <c r="F41" s="41"/>
      <c r="G41" s="53">
        <f>G42</f>
        <v>152</v>
      </c>
      <c r="I41" s="11"/>
    </row>
    <row r="42" spans="1:9" s="16" customFormat="1" ht="32.25" customHeight="1">
      <c r="A42" s="64"/>
      <c r="B42" s="5" t="s">
        <v>68</v>
      </c>
      <c r="C42" s="43" t="s">
        <v>54</v>
      </c>
      <c r="D42" s="41" t="s">
        <v>55</v>
      </c>
      <c r="E42" s="41"/>
      <c r="F42" s="41"/>
      <c r="G42" s="53">
        <f>G43+G45</f>
        <v>152</v>
      </c>
      <c r="I42" s="17"/>
    </row>
    <row r="43" spans="1:9" s="10" customFormat="1" ht="32.25" customHeight="1">
      <c r="A43" s="61"/>
      <c r="B43" s="5" t="s">
        <v>106</v>
      </c>
      <c r="C43" s="43" t="s">
        <v>54</v>
      </c>
      <c r="D43" s="43" t="s">
        <v>55</v>
      </c>
      <c r="E43" s="41" t="s">
        <v>8</v>
      </c>
      <c r="F43" s="41"/>
      <c r="G43" s="53">
        <f>G44</f>
        <v>20</v>
      </c>
      <c r="H43" s="14"/>
      <c r="I43" s="11"/>
    </row>
    <row r="44" spans="1:8" s="10" customFormat="1" ht="17.25" customHeight="1">
      <c r="A44" s="61"/>
      <c r="B44" s="40" t="s">
        <v>66</v>
      </c>
      <c r="C44" s="43" t="s">
        <v>54</v>
      </c>
      <c r="D44" s="43" t="s">
        <v>55</v>
      </c>
      <c r="E44" s="43" t="s">
        <v>8</v>
      </c>
      <c r="F44" s="41" t="s">
        <v>5</v>
      </c>
      <c r="G44" s="53">
        <v>20</v>
      </c>
      <c r="H44" s="14"/>
    </row>
    <row r="45" spans="1:8" s="10" customFormat="1" ht="17.25" customHeight="1">
      <c r="A45" s="61"/>
      <c r="B45" s="5" t="s">
        <v>101</v>
      </c>
      <c r="C45" s="43" t="s">
        <v>54</v>
      </c>
      <c r="D45" s="43" t="s">
        <v>55</v>
      </c>
      <c r="E45" s="41" t="s">
        <v>102</v>
      </c>
      <c r="F45" s="41"/>
      <c r="G45" s="82">
        <f>G46</f>
        <v>132</v>
      </c>
      <c r="H45" s="97"/>
    </row>
    <row r="46" spans="1:8" s="10" customFormat="1" ht="17.25" customHeight="1">
      <c r="A46" s="61"/>
      <c r="B46" s="40" t="s">
        <v>87</v>
      </c>
      <c r="C46" s="43" t="s">
        <v>54</v>
      </c>
      <c r="D46" s="43" t="s">
        <v>55</v>
      </c>
      <c r="E46" s="43" t="s">
        <v>102</v>
      </c>
      <c r="F46" s="41" t="s">
        <v>21</v>
      </c>
      <c r="G46" s="82">
        <v>132</v>
      </c>
      <c r="H46" s="97"/>
    </row>
    <row r="47" spans="1:8" s="10" customFormat="1" ht="17.25" customHeight="1">
      <c r="A47" s="61"/>
      <c r="B47" s="5" t="s">
        <v>70</v>
      </c>
      <c r="C47" s="41" t="s">
        <v>51</v>
      </c>
      <c r="D47" s="41"/>
      <c r="E47" s="41"/>
      <c r="F47" s="41"/>
      <c r="G47" s="53">
        <f>G53+G48</f>
        <v>1758</v>
      </c>
      <c r="H47" s="14"/>
    </row>
    <row r="48" spans="1:8" s="10" customFormat="1" ht="17.25" customHeight="1">
      <c r="A48" s="61"/>
      <c r="B48" s="86" t="s">
        <v>125</v>
      </c>
      <c r="C48" s="84" t="s">
        <v>51</v>
      </c>
      <c r="D48" s="85" t="s">
        <v>55</v>
      </c>
      <c r="E48" s="41"/>
      <c r="F48" s="41"/>
      <c r="G48" s="53">
        <v>1706</v>
      </c>
      <c r="H48" s="14"/>
    </row>
    <row r="49" spans="1:8" s="10" customFormat="1" ht="33" customHeight="1">
      <c r="A49" s="61"/>
      <c r="B49" s="86" t="s">
        <v>127</v>
      </c>
      <c r="C49" s="84" t="s">
        <v>51</v>
      </c>
      <c r="D49" s="84" t="s">
        <v>55</v>
      </c>
      <c r="E49" s="85" t="s">
        <v>126</v>
      </c>
      <c r="F49" s="41"/>
      <c r="G49" s="53">
        <v>1625</v>
      </c>
      <c r="H49" s="14"/>
    </row>
    <row r="50" spans="1:8" s="10" customFormat="1" ht="17.25" customHeight="1">
      <c r="A50" s="61"/>
      <c r="B50" s="86" t="s">
        <v>66</v>
      </c>
      <c r="C50" s="84" t="s">
        <v>51</v>
      </c>
      <c r="D50" s="84" t="s">
        <v>55</v>
      </c>
      <c r="E50" s="87" t="s">
        <v>126</v>
      </c>
      <c r="F50" s="41" t="s">
        <v>5</v>
      </c>
      <c r="G50" s="53">
        <v>1625</v>
      </c>
      <c r="H50" s="14"/>
    </row>
    <row r="51" spans="1:8" s="10" customFormat="1" ht="33" customHeight="1">
      <c r="A51" s="61"/>
      <c r="B51" s="86" t="s">
        <v>128</v>
      </c>
      <c r="C51" s="84" t="s">
        <v>51</v>
      </c>
      <c r="D51" s="84" t="s">
        <v>55</v>
      </c>
      <c r="E51" s="85" t="s">
        <v>126</v>
      </c>
      <c r="F51" s="41"/>
      <c r="G51" s="53">
        <v>81</v>
      </c>
      <c r="H51" s="14"/>
    </row>
    <row r="52" spans="1:8" s="10" customFormat="1" ht="16.5" customHeight="1">
      <c r="A52" s="61"/>
      <c r="B52" s="86" t="s">
        <v>66</v>
      </c>
      <c r="C52" s="84" t="s">
        <v>51</v>
      </c>
      <c r="D52" s="84" t="s">
        <v>55</v>
      </c>
      <c r="E52" s="87" t="s">
        <v>126</v>
      </c>
      <c r="F52" s="41" t="s">
        <v>5</v>
      </c>
      <c r="G52" s="53">
        <v>81</v>
      </c>
      <c r="H52" s="14"/>
    </row>
    <row r="53" spans="1:8" s="16" customFormat="1" ht="17.25" customHeight="1">
      <c r="A53" s="64"/>
      <c r="B53" s="5" t="s">
        <v>71</v>
      </c>
      <c r="C53" s="43" t="s">
        <v>51</v>
      </c>
      <c r="D53" s="41" t="s">
        <v>52</v>
      </c>
      <c r="E53" s="41"/>
      <c r="F53" s="41"/>
      <c r="G53" s="53">
        <f>G54</f>
        <v>52</v>
      </c>
      <c r="H53" s="91"/>
    </row>
    <row r="54" spans="1:8" s="10" customFormat="1" ht="39.75" customHeight="1">
      <c r="A54" s="61"/>
      <c r="B54" s="5" t="s">
        <v>104</v>
      </c>
      <c r="C54" s="43" t="s">
        <v>51</v>
      </c>
      <c r="D54" s="43" t="s">
        <v>52</v>
      </c>
      <c r="E54" s="41" t="s">
        <v>69</v>
      </c>
      <c r="F54" s="41"/>
      <c r="G54" s="53">
        <f>G55</f>
        <v>52</v>
      </c>
      <c r="H54" s="14"/>
    </row>
    <row r="55" spans="1:8" s="10" customFormat="1" ht="17.25" customHeight="1">
      <c r="A55" s="61"/>
      <c r="B55" s="40" t="s">
        <v>66</v>
      </c>
      <c r="C55" s="43" t="s">
        <v>51</v>
      </c>
      <c r="D55" s="43" t="s">
        <v>52</v>
      </c>
      <c r="E55" s="43" t="s">
        <v>69</v>
      </c>
      <c r="F55" s="41" t="s">
        <v>5</v>
      </c>
      <c r="G55" s="53">
        <v>52</v>
      </c>
      <c r="H55" s="14"/>
    </row>
    <row r="56" spans="1:7" s="4" customFormat="1" ht="17.25" customHeight="1">
      <c r="A56" s="65"/>
      <c r="B56" s="5" t="s">
        <v>72</v>
      </c>
      <c r="C56" s="41" t="s">
        <v>56</v>
      </c>
      <c r="D56" s="42"/>
      <c r="E56" s="42"/>
      <c r="F56" s="42"/>
      <c r="G56" s="53">
        <f>G57+G60+G64</f>
        <v>530</v>
      </c>
    </row>
    <row r="57" spans="1:7" s="18" customFormat="1" ht="17.25" customHeight="1">
      <c r="A57" s="66"/>
      <c r="B57" s="5" t="s">
        <v>73</v>
      </c>
      <c r="C57" s="43" t="s">
        <v>56</v>
      </c>
      <c r="D57" s="41" t="s">
        <v>50</v>
      </c>
      <c r="E57" s="41"/>
      <c r="F57" s="41"/>
      <c r="G57" s="53">
        <f>G58</f>
        <v>312</v>
      </c>
    </row>
    <row r="58" spans="1:7" s="4" customFormat="1" ht="27.75" customHeight="1">
      <c r="A58" s="65"/>
      <c r="B58" s="5" t="s">
        <v>103</v>
      </c>
      <c r="C58" s="46" t="s">
        <v>56</v>
      </c>
      <c r="D58" s="43" t="s">
        <v>50</v>
      </c>
      <c r="E58" s="42" t="s">
        <v>30</v>
      </c>
      <c r="F58" s="42"/>
      <c r="G58" s="78">
        <f>G59</f>
        <v>312</v>
      </c>
    </row>
    <row r="59" spans="1:7" s="50" customFormat="1" ht="20.25" customHeight="1">
      <c r="A59" s="62"/>
      <c r="B59" s="38" t="s">
        <v>74</v>
      </c>
      <c r="C59" s="43" t="s">
        <v>56</v>
      </c>
      <c r="D59" s="43" t="s">
        <v>50</v>
      </c>
      <c r="E59" s="43" t="s">
        <v>30</v>
      </c>
      <c r="F59" s="43" t="s">
        <v>10</v>
      </c>
      <c r="G59" s="77">
        <v>312</v>
      </c>
    </row>
    <row r="60" spans="1:8" s="4" customFormat="1" ht="19.5" customHeight="1">
      <c r="A60" s="65"/>
      <c r="B60" s="30" t="s">
        <v>75</v>
      </c>
      <c r="C60" s="49" t="s">
        <v>76</v>
      </c>
      <c r="D60" s="70" t="s">
        <v>53</v>
      </c>
      <c r="E60" s="70"/>
      <c r="F60" s="70"/>
      <c r="G60" s="92">
        <f>G61</f>
        <v>117</v>
      </c>
      <c r="H60" s="93"/>
    </row>
    <row r="61" spans="1:8" s="4" customFormat="1" ht="19.5" customHeight="1">
      <c r="A61" s="65"/>
      <c r="B61" s="30" t="s">
        <v>105</v>
      </c>
      <c r="C61" s="43" t="s">
        <v>56</v>
      </c>
      <c r="D61" s="43" t="s">
        <v>53</v>
      </c>
      <c r="E61" s="41" t="s">
        <v>29</v>
      </c>
      <c r="F61" s="42"/>
      <c r="G61" s="77">
        <f>G62+G63</f>
        <v>117</v>
      </c>
      <c r="H61" s="93"/>
    </row>
    <row r="62" spans="1:8" s="50" customFormat="1" ht="21.75" customHeight="1">
      <c r="A62" s="62"/>
      <c r="B62" s="38" t="s">
        <v>74</v>
      </c>
      <c r="C62" s="43" t="s">
        <v>56</v>
      </c>
      <c r="D62" s="43" t="s">
        <v>53</v>
      </c>
      <c r="E62" s="43" t="s">
        <v>29</v>
      </c>
      <c r="F62" s="41" t="s">
        <v>10</v>
      </c>
      <c r="G62" s="77">
        <v>5</v>
      </c>
      <c r="H62" s="94"/>
    </row>
    <row r="63" spans="1:8" s="50" customFormat="1" ht="17.25" customHeight="1">
      <c r="A63" s="62"/>
      <c r="B63" s="38" t="s">
        <v>66</v>
      </c>
      <c r="C63" s="43" t="s">
        <v>56</v>
      </c>
      <c r="D63" s="43" t="s">
        <v>53</v>
      </c>
      <c r="E63" s="43" t="s">
        <v>29</v>
      </c>
      <c r="F63" s="41" t="s">
        <v>5</v>
      </c>
      <c r="G63" s="53">
        <v>112</v>
      </c>
      <c r="H63" s="94"/>
    </row>
    <row r="64" spans="1:8" s="50" customFormat="1" ht="17.25" customHeight="1">
      <c r="A64" s="62"/>
      <c r="B64" s="30" t="s">
        <v>118</v>
      </c>
      <c r="C64" s="43" t="s">
        <v>56</v>
      </c>
      <c r="D64" s="41" t="s">
        <v>56</v>
      </c>
      <c r="E64" s="43"/>
      <c r="F64" s="41"/>
      <c r="G64" s="82">
        <f>G65</f>
        <v>101</v>
      </c>
      <c r="H64" s="100"/>
    </row>
    <row r="65" spans="1:8" s="10" customFormat="1" ht="16.5" customHeight="1">
      <c r="A65" s="61"/>
      <c r="B65" s="5" t="s">
        <v>83</v>
      </c>
      <c r="C65" s="43" t="s">
        <v>56</v>
      </c>
      <c r="D65" s="43" t="s">
        <v>56</v>
      </c>
      <c r="E65" s="41" t="s">
        <v>27</v>
      </c>
      <c r="F65" s="41"/>
      <c r="G65" s="82">
        <f>G66</f>
        <v>101</v>
      </c>
      <c r="H65" s="97"/>
    </row>
    <row r="66" spans="1:8" s="50" customFormat="1" ht="17.25" customHeight="1">
      <c r="A66" s="62"/>
      <c r="B66" s="38" t="s">
        <v>81</v>
      </c>
      <c r="C66" s="43" t="s">
        <v>56</v>
      </c>
      <c r="D66" s="43" t="s">
        <v>56</v>
      </c>
      <c r="E66" s="43" t="s">
        <v>27</v>
      </c>
      <c r="F66" s="41" t="s">
        <v>21</v>
      </c>
      <c r="G66" s="82">
        <v>101</v>
      </c>
      <c r="H66" s="100"/>
    </row>
    <row r="67" spans="1:8" s="10" customFormat="1" ht="17.25" customHeight="1">
      <c r="A67" s="61"/>
      <c r="B67" s="5" t="s">
        <v>77</v>
      </c>
      <c r="C67" s="41" t="s">
        <v>57</v>
      </c>
      <c r="D67" s="41"/>
      <c r="E67" s="41"/>
      <c r="F67" s="41"/>
      <c r="G67" s="77">
        <f>G68</f>
        <v>1</v>
      </c>
      <c r="H67" s="14"/>
    </row>
    <row r="68" spans="1:8" s="16" customFormat="1" ht="17.25" customHeight="1">
      <c r="A68" s="64"/>
      <c r="B68" s="5" t="s">
        <v>112</v>
      </c>
      <c r="C68" s="43" t="s">
        <v>57</v>
      </c>
      <c r="D68" s="41" t="s">
        <v>57</v>
      </c>
      <c r="E68" s="41"/>
      <c r="F68" s="41"/>
      <c r="G68" s="77">
        <f>G69</f>
        <v>1</v>
      </c>
      <c r="H68" s="91"/>
    </row>
    <row r="69" spans="1:8" s="10" customFormat="1" ht="17.25" customHeight="1">
      <c r="A69" s="61"/>
      <c r="B69" s="5" t="s">
        <v>109</v>
      </c>
      <c r="C69" s="43" t="s">
        <v>57</v>
      </c>
      <c r="D69" s="43" t="s">
        <v>57</v>
      </c>
      <c r="E69" s="41" t="s">
        <v>15</v>
      </c>
      <c r="F69" s="41"/>
      <c r="G69" s="77">
        <f>G70</f>
        <v>1</v>
      </c>
      <c r="H69" s="14"/>
    </row>
    <row r="70" spans="1:8" s="50" customFormat="1" ht="17.25" customHeight="1">
      <c r="A70" s="62"/>
      <c r="B70" s="38" t="s">
        <v>78</v>
      </c>
      <c r="C70" s="43" t="s">
        <v>57</v>
      </c>
      <c r="D70" s="43" t="s">
        <v>57</v>
      </c>
      <c r="E70" s="43" t="s">
        <v>15</v>
      </c>
      <c r="F70" s="41" t="s">
        <v>5</v>
      </c>
      <c r="G70" s="77">
        <v>1</v>
      </c>
      <c r="H70" s="94"/>
    </row>
    <row r="71" spans="1:8" s="10" customFormat="1" ht="17.25" customHeight="1">
      <c r="A71" s="61"/>
      <c r="B71" s="5" t="s">
        <v>79</v>
      </c>
      <c r="C71" s="41" t="s">
        <v>58</v>
      </c>
      <c r="D71" s="41"/>
      <c r="E71" s="41"/>
      <c r="F71" s="41"/>
      <c r="G71" s="83">
        <f>G72</f>
        <v>7001</v>
      </c>
      <c r="H71" s="97"/>
    </row>
    <row r="72" spans="1:8" s="16" customFormat="1" ht="17.25" customHeight="1">
      <c r="A72" s="64"/>
      <c r="B72" s="5" t="s">
        <v>80</v>
      </c>
      <c r="C72" s="43" t="s">
        <v>58</v>
      </c>
      <c r="D72" s="41" t="s">
        <v>50</v>
      </c>
      <c r="E72" s="41"/>
      <c r="F72" s="41"/>
      <c r="G72" s="83">
        <f>G73+G75+G77+G79</f>
        <v>7001</v>
      </c>
      <c r="H72" s="83">
        <f>H73+H75+H77+H79</f>
        <v>0</v>
      </c>
    </row>
    <row r="73" spans="1:8" s="10" customFormat="1" ht="17.25" customHeight="1">
      <c r="A73" s="61"/>
      <c r="B73" s="5" t="s">
        <v>84</v>
      </c>
      <c r="C73" s="43" t="s">
        <v>58</v>
      </c>
      <c r="D73" s="43" t="s">
        <v>50</v>
      </c>
      <c r="E73" s="41" t="s">
        <v>92</v>
      </c>
      <c r="F73" s="41"/>
      <c r="G73" s="83">
        <f>G74</f>
        <v>5330</v>
      </c>
      <c r="H73" s="97"/>
    </row>
    <row r="74" spans="1:8" s="10" customFormat="1" ht="17.25" customHeight="1">
      <c r="A74" s="61"/>
      <c r="B74" s="40" t="s">
        <v>82</v>
      </c>
      <c r="C74" s="43" t="s">
        <v>58</v>
      </c>
      <c r="D74" s="43" t="s">
        <v>50</v>
      </c>
      <c r="E74" s="43" t="s">
        <v>92</v>
      </c>
      <c r="F74" s="41" t="s">
        <v>21</v>
      </c>
      <c r="G74" s="83">
        <v>5330</v>
      </c>
      <c r="H74" s="97"/>
    </row>
    <row r="75" spans="1:8" s="10" customFormat="1" ht="44.25" customHeight="1">
      <c r="A75" s="61"/>
      <c r="B75" s="31" t="s">
        <v>89</v>
      </c>
      <c r="C75" s="43" t="s">
        <v>58</v>
      </c>
      <c r="D75" s="43" t="s">
        <v>50</v>
      </c>
      <c r="E75" s="41" t="s">
        <v>90</v>
      </c>
      <c r="F75" s="41"/>
      <c r="G75" s="83">
        <f>G76</f>
        <v>180</v>
      </c>
      <c r="H75" s="97"/>
    </row>
    <row r="76" spans="1:8" s="10" customFormat="1" ht="17.25" customHeight="1">
      <c r="A76" s="61"/>
      <c r="B76" s="40" t="s">
        <v>82</v>
      </c>
      <c r="C76" s="43" t="s">
        <v>58</v>
      </c>
      <c r="D76" s="43" t="s">
        <v>50</v>
      </c>
      <c r="E76" s="43" t="s">
        <v>90</v>
      </c>
      <c r="F76" s="41" t="s">
        <v>21</v>
      </c>
      <c r="G76" s="83">
        <v>180</v>
      </c>
      <c r="H76" s="97"/>
    </row>
    <row r="77" spans="1:8" s="10" customFormat="1" ht="17.25" customHeight="1">
      <c r="A77" s="61"/>
      <c r="B77" s="5" t="s">
        <v>85</v>
      </c>
      <c r="C77" s="43" t="s">
        <v>58</v>
      </c>
      <c r="D77" s="43" t="s">
        <v>50</v>
      </c>
      <c r="E77" s="41" t="s">
        <v>86</v>
      </c>
      <c r="F77" s="41"/>
      <c r="G77" s="83">
        <f>G78</f>
        <v>1334</v>
      </c>
      <c r="H77" s="97"/>
    </row>
    <row r="78" spans="1:8" s="10" customFormat="1" ht="17.25" customHeight="1">
      <c r="A78" s="61"/>
      <c r="B78" s="40" t="s">
        <v>91</v>
      </c>
      <c r="C78" s="43" t="s">
        <v>58</v>
      </c>
      <c r="D78" s="43" t="s">
        <v>50</v>
      </c>
      <c r="E78" s="43" t="s">
        <v>86</v>
      </c>
      <c r="F78" s="41" t="s">
        <v>21</v>
      </c>
      <c r="G78" s="83">
        <v>1334</v>
      </c>
      <c r="H78" s="97"/>
    </row>
    <row r="79" spans="1:8" s="10" customFormat="1" ht="39" customHeight="1">
      <c r="A79" s="61"/>
      <c r="B79" s="31" t="s">
        <v>89</v>
      </c>
      <c r="C79" s="43" t="s">
        <v>58</v>
      </c>
      <c r="D79" s="43" t="s">
        <v>50</v>
      </c>
      <c r="E79" s="41" t="s">
        <v>90</v>
      </c>
      <c r="F79" s="41"/>
      <c r="G79" s="83">
        <f>G80</f>
        <v>157</v>
      </c>
      <c r="H79" s="97"/>
    </row>
    <row r="80" spans="1:8" s="10" customFormat="1" ht="18.75" customHeight="1">
      <c r="A80" s="61"/>
      <c r="B80" s="40" t="s">
        <v>91</v>
      </c>
      <c r="C80" s="43" t="s">
        <v>58</v>
      </c>
      <c r="D80" s="43" t="s">
        <v>50</v>
      </c>
      <c r="E80" s="43" t="s">
        <v>90</v>
      </c>
      <c r="F80" s="41" t="s">
        <v>21</v>
      </c>
      <c r="G80" s="83">
        <v>157</v>
      </c>
      <c r="H80" s="97"/>
    </row>
    <row r="81" spans="1:8" s="10" customFormat="1" ht="18.75" customHeight="1">
      <c r="A81" s="61"/>
      <c r="B81" s="5" t="s">
        <v>119</v>
      </c>
      <c r="C81" s="41" t="s">
        <v>120</v>
      </c>
      <c r="D81" s="41"/>
      <c r="E81" s="41"/>
      <c r="F81" s="41"/>
      <c r="G81" s="83">
        <f>G82</f>
        <v>382</v>
      </c>
      <c r="H81" s="97"/>
    </row>
    <row r="82" spans="1:8" s="10" customFormat="1" ht="18.75" customHeight="1">
      <c r="A82" s="64"/>
      <c r="B82" s="5" t="s">
        <v>121</v>
      </c>
      <c r="C82" s="43" t="s">
        <v>120</v>
      </c>
      <c r="D82" s="41" t="s">
        <v>54</v>
      </c>
      <c r="E82" s="41"/>
      <c r="F82" s="41"/>
      <c r="G82" s="83">
        <f>G83</f>
        <v>382</v>
      </c>
      <c r="H82" s="97"/>
    </row>
    <row r="83" spans="1:8" s="10" customFormat="1" ht="39" customHeight="1">
      <c r="A83" s="62"/>
      <c r="B83" s="72" t="s">
        <v>123</v>
      </c>
      <c r="C83" s="43" t="s">
        <v>120</v>
      </c>
      <c r="D83" s="43" t="s">
        <v>54</v>
      </c>
      <c r="E83" s="41" t="s">
        <v>124</v>
      </c>
      <c r="F83" s="41"/>
      <c r="G83" s="83">
        <f>G84</f>
        <v>382</v>
      </c>
      <c r="H83" s="97"/>
    </row>
    <row r="84" spans="1:8" s="10" customFormat="1" ht="18.75" customHeight="1">
      <c r="A84" s="62"/>
      <c r="B84" s="38" t="s">
        <v>87</v>
      </c>
      <c r="C84" s="43" t="s">
        <v>120</v>
      </c>
      <c r="D84" s="43" t="s">
        <v>54</v>
      </c>
      <c r="E84" s="43" t="s">
        <v>124</v>
      </c>
      <c r="F84" s="41" t="s">
        <v>21</v>
      </c>
      <c r="G84" s="83">
        <v>382</v>
      </c>
      <c r="H84" s="97"/>
    </row>
    <row r="85" spans="1:8" s="10" customFormat="1" ht="17.25" customHeight="1">
      <c r="A85" s="61"/>
      <c r="B85" s="5" t="s">
        <v>94</v>
      </c>
      <c r="C85" s="41" t="s">
        <v>61</v>
      </c>
      <c r="D85" s="41"/>
      <c r="E85" s="41"/>
      <c r="F85" s="41"/>
      <c r="G85" s="77">
        <f>G86</f>
        <v>5</v>
      </c>
      <c r="H85" s="14"/>
    </row>
    <row r="86" spans="1:8" s="16" customFormat="1" ht="29.25" customHeight="1">
      <c r="A86" s="64"/>
      <c r="B86" s="5" t="s">
        <v>122</v>
      </c>
      <c r="C86" s="43" t="s">
        <v>61</v>
      </c>
      <c r="D86" s="41" t="s">
        <v>56</v>
      </c>
      <c r="E86" s="41"/>
      <c r="F86" s="41"/>
      <c r="G86" s="77">
        <f>G87</f>
        <v>5</v>
      </c>
      <c r="H86" s="91"/>
    </row>
    <row r="87" spans="1:8" s="16" customFormat="1" ht="29.25" customHeight="1">
      <c r="A87" s="64"/>
      <c r="B87" s="5" t="s">
        <v>110</v>
      </c>
      <c r="C87" s="43" t="s">
        <v>61</v>
      </c>
      <c r="D87" s="43" t="s">
        <v>56</v>
      </c>
      <c r="E87" s="41" t="s">
        <v>16</v>
      </c>
      <c r="F87" s="41"/>
      <c r="G87" s="77">
        <f>G88</f>
        <v>5</v>
      </c>
      <c r="H87" s="91"/>
    </row>
    <row r="88" spans="1:8" s="50" customFormat="1" ht="18.75" customHeight="1">
      <c r="A88" s="62"/>
      <c r="B88" s="38" t="s">
        <v>66</v>
      </c>
      <c r="C88" s="43" t="s">
        <v>61</v>
      </c>
      <c r="D88" s="43" t="s">
        <v>56</v>
      </c>
      <c r="E88" s="43" t="s">
        <v>16</v>
      </c>
      <c r="F88" s="41" t="s">
        <v>5</v>
      </c>
      <c r="G88" s="77">
        <v>5</v>
      </c>
      <c r="H88" s="94"/>
    </row>
    <row r="89" spans="1:7" s="7" customFormat="1" ht="36" customHeight="1">
      <c r="A89" s="69">
        <v>703</v>
      </c>
      <c r="B89" s="12" t="s">
        <v>38</v>
      </c>
      <c r="C89" s="42"/>
      <c r="D89" s="42"/>
      <c r="E89" s="42"/>
      <c r="F89" s="42"/>
      <c r="G89" s="45">
        <f>G90+G94</f>
        <v>4022</v>
      </c>
    </row>
    <row r="90" spans="1:8" s="7" customFormat="1" ht="22.5" customHeight="1">
      <c r="A90" s="67"/>
      <c r="B90" s="8" t="s">
        <v>95</v>
      </c>
      <c r="C90" s="41" t="s">
        <v>50</v>
      </c>
      <c r="D90" s="41"/>
      <c r="E90" s="41"/>
      <c r="F90" s="41"/>
      <c r="G90" s="53">
        <f>G91</f>
        <v>3100</v>
      </c>
      <c r="H90" s="95"/>
    </row>
    <row r="91" spans="1:8" s="19" customFormat="1" ht="22.5" customHeight="1">
      <c r="A91" s="68"/>
      <c r="B91" s="5" t="s">
        <v>36</v>
      </c>
      <c r="C91" s="43" t="s">
        <v>50</v>
      </c>
      <c r="D91" s="41" t="s">
        <v>64</v>
      </c>
      <c r="E91" s="41"/>
      <c r="F91" s="41"/>
      <c r="G91" s="53">
        <f>G92</f>
        <v>3100</v>
      </c>
      <c r="H91" s="96"/>
    </row>
    <row r="92" spans="1:8" s="7" customFormat="1" ht="22.5" customHeight="1">
      <c r="A92" s="67"/>
      <c r="B92" s="5" t="s">
        <v>111</v>
      </c>
      <c r="C92" s="43" t="s">
        <v>50</v>
      </c>
      <c r="D92" s="43" t="s">
        <v>64</v>
      </c>
      <c r="E92" s="41" t="s">
        <v>27</v>
      </c>
      <c r="F92" s="41"/>
      <c r="G92" s="53">
        <f>G93</f>
        <v>3100</v>
      </c>
      <c r="H92" s="95"/>
    </row>
    <row r="93" spans="1:8" s="50" customFormat="1" ht="27" customHeight="1">
      <c r="A93" s="62"/>
      <c r="B93" s="38" t="s">
        <v>96</v>
      </c>
      <c r="C93" s="43" t="s">
        <v>50</v>
      </c>
      <c r="D93" s="43" t="s">
        <v>64</v>
      </c>
      <c r="E93" s="43" t="s">
        <v>27</v>
      </c>
      <c r="F93" s="41" t="s">
        <v>28</v>
      </c>
      <c r="G93" s="53">
        <v>3100</v>
      </c>
      <c r="H93" s="94"/>
    </row>
    <row r="94" spans="1:7" s="10" customFormat="1" ht="27" customHeight="1">
      <c r="A94" s="61"/>
      <c r="B94" s="8" t="s">
        <v>72</v>
      </c>
      <c r="C94" s="41" t="s">
        <v>56</v>
      </c>
      <c r="D94" s="41"/>
      <c r="E94" s="41"/>
      <c r="F94" s="41"/>
      <c r="G94" s="53">
        <f>G95</f>
        <v>922</v>
      </c>
    </row>
    <row r="95" spans="1:7" s="10" customFormat="1" ht="27" customHeight="1">
      <c r="A95" s="61"/>
      <c r="B95" s="5" t="s">
        <v>97</v>
      </c>
      <c r="C95" s="43" t="s">
        <v>56</v>
      </c>
      <c r="D95" s="41" t="s">
        <v>54</v>
      </c>
      <c r="E95" s="41"/>
      <c r="F95" s="41"/>
      <c r="G95" s="53">
        <f>G96+G99+G101+G104+G106</f>
        <v>922</v>
      </c>
    </row>
    <row r="96" spans="1:8" s="10" customFormat="1" ht="27" customHeight="1">
      <c r="A96" s="61"/>
      <c r="B96" s="5" t="s">
        <v>39</v>
      </c>
      <c r="C96" s="43" t="s">
        <v>56</v>
      </c>
      <c r="D96" s="43" t="s">
        <v>54</v>
      </c>
      <c r="E96" s="41" t="s">
        <v>12</v>
      </c>
      <c r="F96" s="41"/>
      <c r="G96" s="53">
        <f>G97+G98</f>
        <v>710</v>
      </c>
      <c r="H96" s="14"/>
    </row>
    <row r="97" spans="1:8" s="10" customFormat="1" ht="27" customHeight="1">
      <c r="A97" s="61"/>
      <c r="B97" s="51" t="s">
        <v>74</v>
      </c>
      <c r="C97" s="52" t="s">
        <v>56</v>
      </c>
      <c r="D97" s="52" t="s">
        <v>54</v>
      </c>
      <c r="E97" s="52" t="s">
        <v>12</v>
      </c>
      <c r="F97" s="44" t="s">
        <v>10</v>
      </c>
      <c r="G97" s="53">
        <v>10</v>
      </c>
      <c r="H97" s="14"/>
    </row>
    <row r="98" spans="1:9" s="50" customFormat="1" ht="16.5" customHeight="1">
      <c r="A98" s="62">
        <v>760.7</v>
      </c>
      <c r="B98" s="54" t="s">
        <v>66</v>
      </c>
      <c r="C98" s="52" t="s">
        <v>56</v>
      </c>
      <c r="D98" s="52" t="s">
        <v>54</v>
      </c>
      <c r="E98" s="52" t="s">
        <v>12</v>
      </c>
      <c r="F98" s="44" t="s">
        <v>5</v>
      </c>
      <c r="G98" s="53">
        <v>700</v>
      </c>
      <c r="H98" s="94"/>
      <c r="I98" s="55"/>
    </row>
    <row r="99" spans="1:9" s="10" customFormat="1" ht="41.25" customHeight="1">
      <c r="A99" s="61"/>
      <c r="B99" s="21" t="s">
        <v>40</v>
      </c>
      <c r="C99" s="52" t="s">
        <v>56</v>
      </c>
      <c r="D99" s="52" t="s">
        <v>54</v>
      </c>
      <c r="E99" s="44" t="s">
        <v>13</v>
      </c>
      <c r="F99" s="44"/>
      <c r="G99" s="53">
        <f>G100</f>
        <v>130</v>
      </c>
      <c r="H99" s="14"/>
      <c r="I99" s="11"/>
    </row>
    <row r="100" spans="1:9" s="50" customFormat="1" ht="20.25" customHeight="1">
      <c r="A100" s="62"/>
      <c r="B100" s="54" t="s">
        <v>74</v>
      </c>
      <c r="C100" s="52" t="s">
        <v>56</v>
      </c>
      <c r="D100" s="52" t="s">
        <v>54</v>
      </c>
      <c r="E100" s="52" t="s">
        <v>13</v>
      </c>
      <c r="F100" s="44" t="s">
        <v>10</v>
      </c>
      <c r="G100" s="53">
        <v>130</v>
      </c>
      <c r="H100" s="94"/>
      <c r="I100" s="55"/>
    </row>
    <row r="101" spans="1:9" s="2" customFormat="1" ht="18" customHeight="1">
      <c r="A101" s="59"/>
      <c r="B101" s="21" t="s">
        <v>41</v>
      </c>
      <c r="C101" s="52" t="s">
        <v>56</v>
      </c>
      <c r="D101" s="52" t="s">
        <v>54</v>
      </c>
      <c r="E101" s="44" t="s">
        <v>14</v>
      </c>
      <c r="F101" s="44"/>
      <c r="G101" s="53">
        <f>G102+G103</f>
        <v>20</v>
      </c>
      <c r="H101" s="88"/>
      <c r="I101" s="13"/>
    </row>
    <row r="102" spans="1:9" s="50" customFormat="1" ht="19.5" customHeight="1">
      <c r="A102" s="62"/>
      <c r="B102" s="54" t="s">
        <v>74</v>
      </c>
      <c r="C102" s="52" t="s">
        <v>56</v>
      </c>
      <c r="D102" s="52" t="s">
        <v>54</v>
      </c>
      <c r="E102" s="52" t="s">
        <v>14</v>
      </c>
      <c r="F102" s="44" t="s">
        <v>10</v>
      </c>
      <c r="G102" s="53">
        <v>10</v>
      </c>
      <c r="H102" s="94"/>
      <c r="I102" s="56"/>
    </row>
    <row r="103" spans="1:9" s="50" customFormat="1" ht="15" customHeight="1">
      <c r="A103" s="62"/>
      <c r="B103" s="54" t="s">
        <v>66</v>
      </c>
      <c r="C103" s="52" t="s">
        <v>56</v>
      </c>
      <c r="D103" s="52" t="s">
        <v>54</v>
      </c>
      <c r="E103" s="52" t="s">
        <v>14</v>
      </c>
      <c r="F103" s="44" t="s">
        <v>5</v>
      </c>
      <c r="G103" s="53">
        <v>10</v>
      </c>
      <c r="H103" s="94"/>
      <c r="I103" s="55"/>
    </row>
    <row r="104" spans="1:9" s="10" customFormat="1" ht="14.25" customHeight="1">
      <c r="A104" s="61"/>
      <c r="B104" s="21" t="s">
        <v>42</v>
      </c>
      <c r="C104" s="52" t="s">
        <v>56</v>
      </c>
      <c r="D104" s="52" t="s">
        <v>54</v>
      </c>
      <c r="E104" s="44" t="s">
        <v>26</v>
      </c>
      <c r="F104" s="44"/>
      <c r="G104" s="53">
        <f>G105</f>
        <v>2</v>
      </c>
      <c r="H104" s="14"/>
      <c r="I104" s="11"/>
    </row>
    <row r="105" spans="1:9" s="50" customFormat="1" ht="14.25" customHeight="1">
      <c r="A105" s="62"/>
      <c r="B105" s="54" t="s">
        <v>74</v>
      </c>
      <c r="C105" s="52" t="s">
        <v>56</v>
      </c>
      <c r="D105" s="52" t="s">
        <v>54</v>
      </c>
      <c r="E105" s="52" t="s">
        <v>26</v>
      </c>
      <c r="F105" s="44" t="s">
        <v>10</v>
      </c>
      <c r="G105" s="53">
        <v>2</v>
      </c>
      <c r="H105" s="94"/>
      <c r="I105" s="55"/>
    </row>
    <row r="106" spans="1:9" s="10" customFormat="1" ht="26.25" customHeight="1">
      <c r="A106" s="61"/>
      <c r="B106" s="22" t="s">
        <v>43</v>
      </c>
      <c r="C106" s="52" t="s">
        <v>56</v>
      </c>
      <c r="D106" s="52" t="s">
        <v>54</v>
      </c>
      <c r="E106" s="44" t="s">
        <v>11</v>
      </c>
      <c r="F106" s="44"/>
      <c r="G106" s="53">
        <f>G107+G108</f>
        <v>60</v>
      </c>
      <c r="H106" s="14"/>
      <c r="I106" s="11"/>
    </row>
    <row r="107" spans="1:9" s="50" customFormat="1" ht="17.25" customHeight="1">
      <c r="A107" s="62"/>
      <c r="B107" s="57" t="s">
        <v>74</v>
      </c>
      <c r="C107" s="52" t="s">
        <v>56</v>
      </c>
      <c r="D107" s="52" t="s">
        <v>54</v>
      </c>
      <c r="E107" s="52" t="s">
        <v>11</v>
      </c>
      <c r="F107" s="44" t="s">
        <v>10</v>
      </c>
      <c r="G107" s="53">
        <v>50</v>
      </c>
      <c r="H107" s="94"/>
      <c r="I107" s="55"/>
    </row>
    <row r="108" spans="1:9" s="50" customFormat="1" ht="27" customHeight="1">
      <c r="A108" s="62"/>
      <c r="B108" s="54" t="s">
        <v>66</v>
      </c>
      <c r="C108" s="52" t="s">
        <v>56</v>
      </c>
      <c r="D108" s="52" t="s">
        <v>54</v>
      </c>
      <c r="E108" s="52" t="s">
        <v>11</v>
      </c>
      <c r="F108" s="44" t="s">
        <v>5</v>
      </c>
      <c r="G108" s="53">
        <v>10</v>
      </c>
      <c r="H108" s="94"/>
      <c r="I108" s="55"/>
    </row>
    <row r="109" spans="1:7" s="2" customFormat="1" ht="14.25" hidden="1">
      <c r="A109" s="59"/>
      <c r="B109" s="20"/>
      <c r="C109" s="47"/>
      <c r="D109" s="47"/>
      <c r="E109" s="47"/>
      <c r="F109" s="47"/>
      <c r="G109" s="48"/>
    </row>
    <row r="110" spans="1:7" s="2" customFormat="1" ht="14.25" hidden="1">
      <c r="A110" s="59"/>
      <c r="B110" s="20"/>
      <c r="C110" s="47"/>
      <c r="D110" s="47"/>
      <c r="E110" s="47"/>
      <c r="F110" s="47"/>
      <c r="G110" s="48"/>
    </row>
    <row r="111" spans="1:7" s="6" customFormat="1" ht="15" customHeight="1">
      <c r="A111" s="61"/>
      <c r="B111" s="71" t="s">
        <v>115</v>
      </c>
      <c r="C111" s="44"/>
      <c r="D111" s="44"/>
      <c r="E111" s="44"/>
      <c r="F111" s="44"/>
      <c r="G111" s="45">
        <f>G89+G17</f>
        <v>16072</v>
      </c>
    </row>
    <row r="112" spans="1:7" s="34" customFormat="1" ht="12.75">
      <c r="A112" s="37"/>
      <c r="B112" s="32"/>
      <c r="C112" s="33"/>
      <c r="D112" s="33"/>
      <c r="E112" s="33"/>
      <c r="F112" s="33"/>
      <c r="G112" s="79"/>
    </row>
    <row r="113" spans="1:7" s="34" customFormat="1" ht="12.75">
      <c r="A113" s="37"/>
      <c r="B113" s="32"/>
      <c r="C113" s="33"/>
      <c r="D113" s="33"/>
      <c r="E113" s="33"/>
      <c r="F113" s="33"/>
      <c r="G113" s="80"/>
    </row>
    <row r="114" spans="1:7" s="34" customFormat="1" ht="12.75">
      <c r="A114" s="37"/>
      <c r="B114" s="32"/>
      <c r="C114" s="33"/>
      <c r="D114" s="33"/>
      <c r="E114" s="33"/>
      <c r="F114" s="33"/>
      <c r="G114" s="80"/>
    </row>
    <row r="115" spans="1:7" s="34" customFormat="1" ht="12.75">
      <c r="A115" s="37"/>
      <c r="B115" s="32"/>
      <c r="C115" s="33"/>
      <c r="D115" s="33"/>
      <c r="E115" s="33"/>
      <c r="F115" s="33"/>
      <c r="G115" s="81"/>
    </row>
    <row r="116" spans="1:7" s="34" customFormat="1" ht="12.75">
      <c r="A116" s="37"/>
      <c r="B116" s="32"/>
      <c r="C116" s="33"/>
      <c r="D116" s="33"/>
      <c r="E116" s="33"/>
      <c r="F116" s="33"/>
      <c r="G116" s="80"/>
    </row>
    <row r="117" spans="1:7" s="34" customFormat="1" ht="12.75">
      <c r="A117" s="37"/>
      <c r="B117" s="32"/>
      <c r="C117" s="33"/>
      <c r="D117" s="33"/>
      <c r="E117" s="33"/>
      <c r="F117" s="33"/>
      <c r="G117" s="80"/>
    </row>
    <row r="118" spans="1:7" s="34" customFormat="1" ht="12.75">
      <c r="A118" s="37"/>
      <c r="B118" s="32"/>
      <c r="C118" s="33"/>
      <c r="D118" s="33"/>
      <c r="E118" s="33"/>
      <c r="F118" s="33"/>
      <c r="G118" s="80"/>
    </row>
    <row r="119" spans="1:7" s="34" customFormat="1" ht="12.75">
      <c r="A119" s="37"/>
      <c r="B119" s="32"/>
      <c r="C119" s="33"/>
      <c r="D119" s="33"/>
      <c r="E119" s="33"/>
      <c r="F119" s="33"/>
      <c r="G119" s="80"/>
    </row>
    <row r="120" spans="1:7" s="34" customFormat="1" ht="12.75">
      <c r="A120" s="37"/>
      <c r="B120" s="32"/>
      <c r="C120" s="33"/>
      <c r="D120" s="33"/>
      <c r="E120" s="33"/>
      <c r="F120" s="33"/>
      <c r="G120" s="80"/>
    </row>
    <row r="121" spans="1:7" s="34" customFormat="1" ht="12.75">
      <c r="A121" s="37"/>
      <c r="B121" s="32"/>
      <c r="C121" s="33"/>
      <c r="D121" s="33"/>
      <c r="E121" s="33"/>
      <c r="F121" s="33"/>
      <c r="G121" s="80"/>
    </row>
    <row r="122" spans="1:7" s="34" customFormat="1" ht="12.75">
      <c r="A122" s="37"/>
      <c r="B122" s="32"/>
      <c r="C122" s="33"/>
      <c r="D122" s="33"/>
      <c r="E122" s="33"/>
      <c r="F122" s="33"/>
      <c r="G122" s="80"/>
    </row>
    <row r="123" spans="1:7" s="34" customFormat="1" ht="12.75">
      <c r="A123" s="37"/>
      <c r="B123" s="32"/>
      <c r="C123" s="33"/>
      <c r="D123" s="33"/>
      <c r="E123" s="33"/>
      <c r="F123" s="33"/>
      <c r="G123" s="80"/>
    </row>
    <row r="124" spans="1:7" s="34" customFormat="1" ht="12.75">
      <c r="A124" s="37"/>
      <c r="B124" s="32"/>
      <c r="C124" s="33"/>
      <c r="D124" s="33"/>
      <c r="E124" s="33"/>
      <c r="F124" s="33"/>
      <c r="G124" s="80"/>
    </row>
    <row r="125" spans="1:7" s="34" customFormat="1" ht="12.75">
      <c r="A125" s="37"/>
      <c r="B125" s="32"/>
      <c r="C125" s="33"/>
      <c r="D125" s="33"/>
      <c r="E125" s="33"/>
      <c r="F125" s="33"/>
      <c r="G125" s="80"/>
    </row>
    <row r="126" spans="1:7" s="34" customFormat="1" ht="12.75">
      <c r="A126" s="37"/>
      <c r="B126" s="32"/>
      <c r="C126" s="33"/>
      <c r="D126" s="33"/>
      <c r="E126" s="33"/>
      <c r="F126" s="33"/>
      <c r="G126" s="80"/>
    </row>
    <row r="127" spans="1:7" s="34" customFormat="1" ht="12.75">
      <c r="A127" s="37"/>
      <c r="B127" s="32"/>
      <c r="C127" s="33"/>
      <c r="D127" s="33"/>
      <c r="E127" s="33"/>
      <c r="F127" s="33"/>
      <c r="G127" s="80"/>
    </row>
    <row r="128" spans="1:7" s="34" customFormat="1" ht="12.75">
      <c r="A128" s="37"/>
      <c r="B128" s="32"/>
      <c r="C128" s="33"/>
      <c r="D128" s="33"/>
      <c r="E128" s="33"/>
      <c r="F128" s="33"/>
      <c r="G128" s="80"/>
    </row>
    <row r="129" spans="1:7" s="34" customFormat="1" ht="12.75">
      <c r="A129" s="37"/>
      <c r="B129" s="32"/>
      <c r="C129" s="33"/>
      <c r="D129" s="33"/>
      <c r="E129" s="33"/>
      <c r="F129" s="33"/>
      <c r="G129" s="80"/>
    </row>
    <row r="130" spans="1:7" s="34" customFormat="1" ht="12.75">
      <c r="A130" s="37"/>
      <c r="B130" s="32"/>
      <c r="C130" s="33"/>
      <c r="D130" s="33"/>
      <c r="E130" s="33"/>
      <c r="F130" s="33"/>
      <c r="G130" s="80"/>
    </row>
    <row r="131" spans="1:7" s="34" customFormat="1" ht="12.75">
      <c r="A131" s="37"/>
      <c r="B131" s="32"/>
      <c r="C131" s="33"/>
      <c r="D131" s="33"/>
      <c r="E131" s="33"/>
      <c r="F131" s="33"/>
      <c r="G131" s="80"/>
    </row>
    <row r="132" spans="1:7" s="34" customFormat="1" ht="12.75">
      <c r="A132" s="37"/>
      <c r="B132" s="32"/>
      <c r="C132" s="33"/>
      <c r="D132" s="33"/>
      <c r="E132" s="33"/>
      <c r="F132" s="33"/>
      <c r="G132" s="80"/>
    </row>
    <row r="133" spans="1:7" s="34" customFormat="1" ht="12.75">
      <c r="A133" s="37"/>
      <c r="B133" s="32"/>
      <c r="C133" s="33"/>
      <c r="D133" s="33"/>
      <c r="E133" s="33"/>
      <c r="F133" s="33"/>
      <c r="G133" s="80"/>
    </row>
    <row r="134" spans="1:7" s="34" customFormat="1" ht="12.75">
      <c r="A134" s="37"/>
      <c r="B134" s="32"/>
      <c r="C134" s="33"/>
      <c r="D134" s="33"/>
      <c r="E134" s="33"/>
      <c r="F134" s="33"/>
      <c r="G134" s="80"/>
    </row>
    <row r="135" spans="1:7" s="34" customFormat="1" ht="12.75">
      <c r="A135" s="37"/>
      <c r="B135" s="32"/>
      <c r="C135" s="33"/>
      <c r="D135" s="33"/>
      <c r="E135" s="33"/>
      <c r="F135" s="33"/>
      <c r="G135" s="80"/>
    </row>
    <row r="136" spans="1:7" s="34" customFormat="1" ht="12.75">
      <c r="A136" s="37"/>
      <c r="B136" s="32"/>
      <c r="C136" s="33"/>
      <c r="D136" s="33"/>
      <c r="E136" s="33"/>
      <c r="F136" s="33"/>
      <c r="G136" s="80"/>
    </row>
    <row r="137" spans="1:7" s="34" customFormat="1" ht="12.75">
      <c r="A137" s="37"/>
      <c r="B137" s="32"/>
      <c r="C137" s="33"/>
      <c r="D137" s="33"/>
      <c r="E137" s="33"/>
      <c r="F137" s="33"/>
      <c r="G137" s="80"/>
    </row>
    <row r="138" spans="1:7" s="34" customFormat="1" ht="12.75">
      <c r="A138" s="37"/>
      <c r="B138" s="32"/>
      <c r="C138" s="33"/>
      <c r="D138" s="33"/>
      <c r="E138" s="33"/>
      <c r="F138" s="33"/>
      <c r="G138" s="80"/>
    </row>
    <row r="139" spans="1:7" s="34" customFormat="1" ht="12.75">
      <c r="A139" s="37"/>
      <c r="B139" s="32"/>
      <c r="C139" s="33"/>
      <c r="D139" s="33"/>
      <c r="E139" s="33"/>
      <c r="F139" s="33"/>
      <c r="G139" s="80"/>
    </row>
    <row r="140" spans="1:7" s="34" customFormat="1" ht="12.75">
      <c r="A140" s="37"/>
      <c r="B140" s="32"/>
      <c r="C140" s="33"/>
      <c r="D140" s="33"/>
      <c r="E140" s="33"/>
      <c r="F140" s="33"/>
      <c r="G140" s="80"/>
    </row>
    <row r="141" spans="1:7" s="34" customFormat="1" ht="12.75">
      <c r="A141" s="37"/>
      <c r="B141" s="32"/>
      <c r="C141" s="33"/>
      <c r="D141" s="33"/>
      <c r="E141" s="33"/>
      <c r="F141" s="33"/>
      <c r="G141" s="80"/>
    </row>
    <row r="142" spans="1:7" s="34" customFormat="1" ht="12.75">
      <c r="A142" s="37"/>
      <c r="B142" s="32"/>
      <c r="C142" s="33"/>
      <c r="D142" s="33"/>
      <c r="E142" s="33"/>
      <c r="F142" s="33"/>
      <c r="G142" s="80"/>
    </row>
    <row r="143" spans="1:7" s="34" customFormat="1" ht="12.75">
      <c r="A143" s="37"/>
      <c r="B143" s="32"/>
      <c r="C143" s="33"/>
      <c r="D143" s="33"/>
      <c r="E143" s="33"/>
      <c r="F143" s="33"/>
      <c r="G143" s="80"/>
    </row>
    <row r="144" spans="1:7" s="34" customFormat="1" ht="12.75">
      <c r="A144" s="37"/>
      <c r="B144" s="32"/>
      <c r="C144" s="33"/>
      <c r="D144" s="33"/>
      <c r="E144" s="33"/>
      <c r="F144" s="33"/>
      <c r="G144" s="80"/>
    </row>
    <row r="145" spans="1:7" s="34" customFormat="1" ht="12.75">
      <c r="A145" s="37"/>
      <c r="B145" s="32"/>
      <c r="C145" s="33"/>
      <c r="D145" s="33"/>
      <c r="E145" s="33"/>
      <c r="F145" s="33"/>
      <c r="G145" s="80"/>
    </row>
  </sheetData>
  <sheetProtection/>
  <mergeCells count="13">
    <mergeCell ref="E11:E13"/>
    <mergeCell ref="F11:F13"/>
    <mergeCell ref="G11:G13"/>
    <mergeCell ref="C1:G1"/>
    <mergeCell ref="C2:G2"/>
    <mergeCell ref="C3:G3"/>
    <mergeCell ref="C4:G4"/>
    <mergeCell ref="A11:A13"/>
    <mergeCell ref="B11:B13"/>
    <mergeCell ref="C11:C13"/>
    <mergeCell ref="D11:D13"/>
    <mergeCell ref="C5:G5"/>
    <mergeCell ref="B9:G9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5">
      <selection activeCell="C71" sqref="C71"/>
    </sheetView>
  </sheetViews>
  <sheetFormatPr defaultColWidth="9.125" defaultRowHeight="12.75"/>
  <cols>
    <col min="1" max="1" width="8.625" style="36" customWidth="1"/>
    <col min="2" max="2" width="67.375" style="9" customWidth="1"/>
    <col min="3" max="3" width="5.875" style="25" customWidth="1"/>
    <col min="4" max="4" width="6.50390625" style="25" customWidth="1"/>
    <col min="5" max="5" width="9.125" style="25" customWidth="1"/>
    <col min="6" max="6" width="5.50390625" style="25" customWidth="1"/>
    <col min="7" max="7" width="11.50390625" style="73" customWidth="1"/>
    <col min="8" max="8" width="9.125" style="9" hidden="1" customWidth="1"/>
    <col min="9" max="9" width="11.875" style="73" customWidth="1"/>
    <col min="10" max="10" width="11.125" style="73" customWidth="1"/>
    <col min="11" max="16384" width="9.125" style="9" customWidth="1"/>
  </cols>
  <sheetData>
    <row r="1" spans="1:7" s="23" customFormat="1" ht="12.75">
      <c r="A1" s="35"/>
      <c r="C1" s="168" t="s">
        <v>116</v>
      </c>
      <c r="D1" s="169"/>
      <c r="E1" s="169"/>
      <c r="F1" s="169"/>
      <c r="G1" s="169"/>
    </row>
    <row r="2" spans="1:7" s="23" customFormat="1" ht="12.75" customHeight="1">
      <c r="A2" s="35"/>
      <c r="C2" s="170" t="s">
        <v>0</v>
      </c>
      <c r="D2" s="169"/>
      <c r="E2" s="169"/>
      <c r="F2" s="169"/>
      <c r="G2" s="169"/>
    </row>
    <row r="3" spans="1:7" s="23" customFormat="1" ht="12.75">
      <c r="A3" s="35"/>
      <c r="C3" s="170" t="s">
        <v>3</v>
      </c>
      <c r="D3" s="171"/>
      <c r="E3" s="171"/>
      <c r="F3" s="171"/>
      <c r="G3" s="171"/>
    </row>
    <row r="4" spans="1:7" s="23" customFormat="1" ht="12.75" customHeight="1">
      <c r="A4" s="35"/>
      <c r="C4" s="170" t="s">
        <v>22</v>
      </c>
      <c r="D4" s="170"/>
      <c r="E4" s="170"/>
      <c r="F4" s="170"/>
      <c r="G4" s="170"/>
    </row>
    <row r="5" spans="1:7" s="23" customFormat="1" ht="12.75">
      <c r="A5" s="35"/>
      <c r="C5" s="168" t="s">
        <v>117</v>
      </c>
      <c r="D5" s="169"/>
      <c r="E5" s="169"/>
      <c r="F5" s="169"/>
      <c r="G5" s="169"/>
    </row>
    <row r="7" ht="15">
      <c r="B7" s="24" t="s">
        <v>1</v>
      </c>
    </row>
    <row r="8" ht="15">
      <c r="B8" s="24" t="s">
        <v>2</v>
      </c>
    </row>
    <row r="9" spans="2:10" ht="16.5" customHeight="1">
      <c r="B9" s="180" t="s">
        <v>44</v>
      </c>
      <c r="C9" s="181"/>
      <c r="D9" s="181"/>
      <c r="E9" s="181"/>
      <c r="F9" s="181"/>
      <c r="G9" s="181"/>
      <c r="I9" s="9"/>
      <c r="J9" s="9"/>
    </row>
    <row r="10" spans="2:10" ht="15">
      <c r="B10" s="24"/>
      <c r="G10" s="73" t="s">
        <v>20</v>
      </c>
      <c r="I10" s="73" t="s">
        <v>20</v>
      </c>
      <c r="J10" s="73" t="s">
        <v>20</v>
      </c>
    </row>
    <row r="11" spans="1:10" s="26" customFormat="1" ht="21.75" customHeight="1">
      <c r="A11" s="172" t="s">
        <v>113</v>
      </c>
      <c r="B11" s="173" t="s">
        <v>31</v>
      </c>
      <c r="C11" s="175" t="s">
        <v>45</v>
      </c>
      <c r="D11" s="178" t="s">
        <v>46</v>
      </c>
      <c r="E11" s="178" t="s">
        <v>47</v>
      </c>
      <c r="F11" s="178" t="s">
        <v>48</v>
      </c>
      <c r="G11" s="182" t="s">
        <v>129</v>
      </c>
      <c r="I11" s="182" t="s">
        <v>49</v>
      </c>
      <c r="J11" s="182" t="s">
        <v>130</v>
      </c>
    </row>
    <row r="12" spans="1:10" s="26" customFormat="1" ht="12.75" customHeight="1">
      <c r="A12" s="172"/>
      <c r="B12" s="174"/>
      <c r="C12" s="176"/>
      <c r="D12" s="179"/>
      <c r="E12" s="179"/>
      <c r="F12" s="179"/>
      <c r="G12" s="183"/>
      <c r="I12" s="183"/>
      <c r="J12" s="183"/>
    </row>
    <row r="13" spans="1:10" s="26" customFormat="1" ht="47.25" customHeight="1">
      <c r="A13" s="172"/>
      <c r="B13" s="174"/>
      <c r="C13" s="177"/>
      <c r="D13" s="179"/>
      <c r="E13" s="179"/>
      <c r="F13" s="179"/>
      <c r="G13" s="184"/>
      <c r="I13" s="184"/>
      <c r="J13" s="184"/>
    </row>
    <row r="14" spans="1:10" s="26" customFormat="1" ht="12.75">
      <c r="A14" s="58">
        <v>1</v>
      </c>
      <c r="B14" s="27">
        <v>2</v>
      </c>
      <c r="C14" s="28" t="s">
        <v>17</v>
      </c>
      <c r="D14" s="29" t="s">
        <v>18</v>
      </c>
      <c r="E14" s="29" t="s">
        <v>19</v>
      </c>
      <c r="F14" s="29" t="s">
        <v>114</v>
      </c>
      <c r="G14" s="74">
        <v>7</v>
      </c>
      <c r="I14" s="74">
        <v>7</v>
      </c>
      <c r="J14" s="74">
        <v>7</v>
      </c>
    </row>
    <row r="15" spans="1:10" s="2" customFormat="1" ht="12.75" hidden="1">
      <c r="A15" s="59"/>
      <c r="B15" s="1"/>
      <c r="C15" s="3"/>
      <c r="D15" s="3"/>
      <c r="E15" s="3"/>
      <c r="F15" s="3"/>
      <c r="G15" s="75"/>
      <c r="I15" s="75"/>
      <c r="J15" s="75"/>
    </row>
    <row r="16" spans="1:10" s="2" customFormat="1" ht="12.75" hidden="1">
      <c r="A16" s="59"/>
      <c r="B16" s="1"/>
      <c r="C16" s="3"/>
      <c r="D16" s="3"/>
      <c r="E16" s="3"/>
      <c r="F16" s="3"/>
      <c r="G16" s="75"/>
      <c r="I16" s="75"/>
      <c r="J16" s="75"/>
    </row>
    <row r="17" spans="1:10" s="2" customFormat="1" ht="36.75" customHeight="1">
      <c r="A17" s="60">
        <v>703</v>
      </c>
      <c r="B17" s="12" t="s">
        <v>32</v>
      </c>
      <c r="C17" s="42"/>
      <c r="D17" s="42"/>
      <c r="E17" s="42"/>
      <c r="F17" s="42"/>
      <c r="G17" s="76">
        <f>G18+G34+G41+G47+G56+G67+G71+G87+G83</f>
        <v>13453.172999999999</v>
      </c>
      <c r="I17" s="76">
        <f>I18+I34+I41+I47+I56+I67+I71+I87+I83</f>
        <v>12991.678</v>
      </c>
      <c r="J17" s="76">
        <f>G17-I17</f>
        <v>461.494999999999</v>
      </c>
    </row>
    <row r="18" spans="1:10" s="2" customFormat="1" ht="19.5" customHeight="1">
      <c r="A18" s="59"/>
      <c r="B18" s="8" t="s">
        <v>95</v>
      </c>
      <c r="C18" s="41" t="s">
        <v>50</v>
      </c>
      <c r="D18" s="41"/>
      <c r="E18" s="41"/>
      <c r="F18" s="41"/>
      <c r="G18" s="77">
        <f>G20+G22+G24+G26+G28+G31</f>
        <v>2449</v>
      </c>
      <c r="I18" s="77">
        <f>I20+I22+I24+I26+I28+I31</f>
        <v>2221</v>
      </c>
      <c r="J18" s="76">
        <f aca="true" t="shared" si="0" ref="J18:J81">G18-I18</f>
        <v>228</v>
      </c>
    </row>
    <row r="19" spans="1:10" s="2" customFormat="1" ht="19.5" customHeight="1">
      <c r="A19" s="59"/>
      <c r="B19" s="5" t="s">
        <v>34</v>
      </c>
      <c r="C19" s="43" t="s">
        <v>50</v>
      </c>
      <c r="D19" s="41" t="s">
        <v>51</v>
      </c>
      <c r="E19" s="41"/>
      <c r="F19" s="41"/>
      <c r="G19" s="77">
        <f>G20+G22+G24+G26</f>
        <v>2234</v>
      </c>
      <c r="I19" s="77">
        <f>I20+I22+I24+I26</f>
        <v>1951</v>
      </c>
      <c r="J19" s="76">
        <f t="shared" si="0"/>
        <v>283</v>
      </c>
    </row>
    <row r="20" spans="1:10" s="10" customFormat="1" ht="28.5" customHeight="1">
      <c r="A20" s="61"/>
      <c r="B20" s="5" t="s">
        <v>33</v>
      </c>
      <c r="C20" s="43" t="s">
        <v>50</v>
      </c>
      <c r="D20" s="43" t="s">
        <v>51</v>
      </c>
      <c r="E20" s="41" t="s">
        <v>24</v>
      </c>
      <c r="F20" s="41"/>
      <c r="G20" s="77">
        <f>G21</f>
        <v>634</v>
      </c>
      <c r="H20" s="14"/>
      <c r="I20" s="77">
        <f>I21</f>
        <v>560</v>
      </c>
      <c r="J20" s="76">
        <f t="shared" si="0"/>
        <v>74</v>
      </c>
    </row>
    <row r="21" spans="1:10" s="2" customFormat="1" ht="28.5" customHeight="1">
      <c r="A21" s="59"/>
      <c r="B21" s="38" t="s">
        <v>66</v>
      </c>
      <c r="C21" s="43" t="s">
        <v>50</v>
      </c>
      <c r="D21" s="43" t="s">
        <v>51</v>
      </c>
      <c r="E21" s="43" t="s">
        <v>24</v>
      </c>
      <c r="F21" s="41" t="s">
        <v>5</v>
      </c>
      <c r="G21" s="77">
        <v>634</v>
      </c>
      <c r="H21" s="88"/>
      <c r="I21" s="77">
        <v>560</v>
      </c>
      <c r="J21" s="76">
        <f t="shared" si="0"/>
        <v>74</v>
      </c>
    </row>
    <row r="22" spans="1:10" s="10" customFormat="1" ht="15" customHeight="1">
      <c r="A22" s="61"/>
      <c r="B22" s="5" t="s">
        <v>34</v>
      </c>
      <c r="C22" s="43" t="s">
        <v>50</v>
      </c>
      <c r="D22" s="43" t="s">
        <v>51</v>
      </c>
      <c r="E22" s="41" t="s">
        <v>6</v>
      </c>
      <c r="F22" s="41"/>
      <c r="G22" s="53">
        <f>G23</f>
        <v>1310</v>
      </c>
      <c r="H22" s="14"/>
      <c r="I22" s="53">
        <f>I23</f>
        <v>1140</v>
      </c>
      <c r="J22" s="76">
        <f t="shared" si="0"/>
        <v>170</v>
      </c>
    </row>
    <row r="23" spans="1:10" s="2" customFormat="1" ht="18.75" customHeight="1">
      <c r="A23" s="59"/>
      <c r="B23" s="38" t="s">
        <v>66</v>
      </c>
      <c r="C23" s="43" t="s">
        <v>50</v>
      </c>
      <c r="D23" s="43" t="s">
        <v>51</v>
      </c>
      <c r="E23" s="43" t="s">
        <v>6</v>
      </c>
      <c r="F23" s="41" t="s">
        <v>5</v>
      </c>
      <c r="G23" s="53">
        <v>1310</v>
      </c>
      <c r="H23" s="88"/>
      <c r="I23" s="53">
        <v>1140</v>
      </c>
      <c r="J23" s="76">
        <f t="shared" si="0"/>
        <v>170</v>
      </c>
    </row>
    <row r="24" spans="1:10" s="10" customFormat="1" ht="27" customHeight="1">
      <c r="A24" s="61"/>
      <c r="B24" s="5" t="s">
        <v>59</v>
      </c>
      <c r="C24" s="43" t="s">
        <v>50</v>
      </c>
      <c r="D24" s="43" t="s">
        <v>51</v>
      </c>
      <c r="E24" s="41" t="s">
        <v>6</v>
      </c>
      <c r="F24" s="41"/>
      <c r="G24" s="82">
        <f>G25</f>
        <v>229</v>
      </c>
      <c r="H24" s="97"/>
      <c r="I24" s="82">
        <f>I25</f>
        <v>201</v>
      </c>
      <c r="J24" s="98">
        <f t="shared" si="0"/>
        <v>28</v>
      </c>
    </row>
    <row r="25" spans="1:10" s="2" customFormat="1" ht="19.5" customHeight="1">
      <c r="A25" s="59"/>
      <c r="B25" s="38" t="s">
        <v>87</v>
      </c>
      <c r="C25" s="43" t="s">
        <v>50</v>
      </c>
      <c r="D25" s="43" t="s">
        <v>51</v>
      </c>
      <c r="E25" s="43" t="s">
        <v>6</v>
      </c>
      <c r="F25" s="41" t="s">
        <v>21</v>
      </c>
      <c r="G25" s="82">
        <v>229</v>
      </c>
      <c r="H25" s="99"/>
      <c r="I25" s="82">
        <v>201</v>
      </c>
      <c r="J25" s="98">
        <f t="shared" si="0"/>
        <v>28</v>
      </c>
    </row>
    <row r="26" spans="1:10" s="10" customFormat="1" ht="27" customHeight="1">
      <c r="A26" s="61"/>
      <c r="B26" s="5" t="s">
        <v>60</v>
      </c>
      <c r="C26" s="43" t="s">
        <v>50</v>
      </c>
      <c r="D26" s="43" t="s">
        <v>51</v>
      </c>
      <c r="E26" s="41" t="s">
        <v>6</v>
      </c>
      <c r="F26" s="41"/>
      <c r="G26" s="82">
        <f>G27</f>
        <v>61</v>
      </c>
      <c r="H26" s="97"/>
      <c r="I26" s="82">
        <f>I27</f>
        <v>50</v>
      </c>
      <c r="J26" s="98">
        <f t="shared" si="0"/>
        <v>11</v>
      </c>
    </row>
    <row r="27" spans="1:10" s="2" customFormat="1" ht="19.5" customHeight="1">
      <c r="A27" s="59"/>
      <c r="B27" s="38" t="s">
        <v>87</v>
      </c>
      <c r="C27" s="43" t="s">
        <v>50</v>
      </c>
      <c r="D27" s="43" t="s">
        <v>51</v>
      </c>
      <c r="E27" s="43" t="s">
        <v>6</v>
      </c>
      <c r="F27" s="41" t="s">
        <v>21</v>
      </c>
      <c r="G27" s="82">
        <v>61</v>
      </c>
      <c r="H27" s="99"/>
      <c r="I27" s="82">
        <v>50</v>
      </c>
      <c r="J27" s="98">
        <f t="shared" si="0"/>
        <v>11</v>
      </c>
    </row>
    <row r="28" spans="1:10" s="10" customFormat="1" ht="27" customHeight="1">
      <c r="A28" s="61"/>
      <c r="B28" s="5" t="s">
        <v>36</v>
      </c>
      <c r="C28" s="43" t="s">
        <v>50</v>
      </c>
      <c r="D28" s="41" t="s">
        <v>64</v>
      </c>
      <c r="E28" s="41"/>
      <c r="F28" s="41"/>
      <c r="G28" s="53">
        <f>G29</f>
        <v>195</v>
      </c>
      <c r="H28" s="14"/>
      <c r="I28" s="53">
        <f>I29</f>
        <v>250</v>
      </c>
      <c r="J28" s="76">
        <f t="shared" si="0"/>
        <v>-55</v>
      </c>
    </row>
    <row r="29" spans="1:10" s="39" customFormat="1" ht="27" customHeight="1">
      <c r="A29" s="62"/>
      <c r="B29" s="38" t="s">
        <v>65</v>
      </c>
      <c r="C29" s="43" t="s">
        <v>50</v>
      </c>
      <c r="D29" s="43" t="s">
        <v>64</v>
      </c>
      <c r="E29" s="41" t="s">
        <v>7</v>
      </c>
      <c r="F29" s="43"/>
      <c r="G29" s="53">
        <f>G30</f>
        <v>195</v>
      </c>
      <c r="H29" s="89"/>
      <c r="I29" s="53">
        <f>I30</f>
        <v>250</v>
      </c>
      <c r="J29" s="76">
        <f t="shared" si="0"/>
        <v>-55</v>
      </c>
    </row>
    <row r="30" spans="1:10" s="39" customFormat="1" ht="27" customHeight="1">
      <c r="A30" s="62"/>
      <c r="B30" s="38" t="s">
        <v>66</v>
      </c>
      <c r="C30" s="43" t="s">
        <v>50</v>
      </c>
      <c r="D30" s="43" t="s">
        <v>64</v>
      </c>
      <c r="E30" s="43" t="s">
        <v>7</v>
      </c>
      <c r="F30" s="41" t="s">
        <v>5</v>
      </c>
      <c r="G30" s="53">
        <v>195</v>
      </c>
      <c r="H30" s="89"/>
      <c r="I30" s="53">
        <v>250</v>
      </c>
      <c r="J30" s="76">
        <f t="shared" si="0"/>
        <v>-55</v>
      </c>
    </row>
    <row r="31" spans="1:10" s="10" customFormat="1" ht="27" customHeight="1">
      <c r="A31" s="61"/>
      <c r="B31" s="5" t="s">
        <v>62</v>
      </c>
      <c r="C31" s="43" t="s">
        <v>50</v>
      </c>
      <c r="D31" s="41" t="s">
        <v>61</v>
      </c>
      <c r="E31" s="41"/>
      <c r="F31" s="41"/>
      <c r="G31" s="53">
        <f>G32</f>
        <v>20</v>
      </c>
      <c r="H31" s="14"/>
      <c r="I31" s="53">
        <f>I32</f>
        <v>20</v>
      </c>
      <c r="J31" s="76">
        <f t="shared" si="0"/>
        <v>0</v>
      </c>
    </row>
    <row r="32" spans="1:10" s="10" customFormat="1" ht="27" customHeight="1">
      <c r="A32" s="61"/>
      <c r="B32" s="5" t="s">
        <v>35</v>
      </c>
      <c r="C32" s="43" t="s">
        <v>50</v>
      </c>
      <c r="D32" s="43" t="s">
        <v>61</v>
      </c>
      <c r="E32" s="41" t="s">
        <v>25</v>
      </c>
      <c r="F32" s="41"/>
      <c r="G32" s="53">
        <f>G33</f>
        <v>20</v>
      </c>
      <c r="H32" s="14"/>
      <c r="I32" s="53">
        <f>I33</f>
        <v>20</v>
      </c>
      <c r="J32" s="76">
        <f t="shared" si="0"/>
        <v>0</v>
      </c>
    </row>
    <row r="33" spans="1:10" s="26" customFormat="1" ht="24" customHeight="1">
      <c r="A33" s="62"/>
      <c r="B33" s="38" t="s">
        <v>63</v>
      </c>
      <c r="C33" s="43" t="s">
        <v>50</v>
      </c>
      <c r="D33" s="43" t="s">
        <v>61</v>
      </c>
      <c r="E33" s="43" t="s">
        <v>25</v>
      </c>
      <c r="F33" s="41" t="s">
        <v>23</v>
      </c>
      <c r="G33" s="53">
        <v>20</v>
      </c>
      <c r="H33" s="90"/>
      <c r="I33" s="53">
        <v>20</v>
      </c>
      <c r="J33" s="76">
        <f t="shared" si="0"/>
        <v>0</v>
      </c>
    </row>
    <row r="34" spans="1:10" s="10" customFormat="1" ht="24" customHeight="1">
      <c r="A34" s="61"/>
      <c r="B34" s="5" t="s">
        <v>98</v>
      </c>
      <c r="C34" s="41" t="s">
        <v>53</v>
      </c>
      <c r="D34" s="41"/>
      <c r="E34" s="41"/>
      <c r="F34" s="41"/>
      <c r="G34" s="53">
        <f>G35+G38</f>
        <v>141</v>
      </c>
      <c r="H34" s="14"/>
      <c r="I34" s="53">
        <f>I35+I38</f>
        <v>135</v>
      </c>
      <c r="J34" s="76">
        <f t="shared" si="0"/>
        <v>6</v>
      </c>
    </row>
    <row r="35" spans="1:10" s="10" customFormat="1" ht="24" customHeight="1">
      <c r="A35" s="61"/>
      <c r="B35" s="5" t="s">
        <v>99</v>
      </c>
      <c r="C35" s="43" t="s">
        <v>53</v>
      </c>
      <c r="D35" s="41" t="s">
        <v>54</v>
      </c>
      <c r="E35" s="41"/>
      <c r="F35" s="41"/>
      <c r="G35" s="53">
        <f>G36</f>
        <v>139</v>
      </c>
      <c r="H35" s="14"/>
      <c r="I35" s="53">
        <f>I36</f>
        <v>133</v>
      </c>
      <c r="J35" s="76">
        <f t="shared" si="0"/>
        <v>6</v>
      </c>
    </row>
    <row r="36" spans="1:10" s="10" customFormat="1" ht="27.75" customHeight="1">
      <c r="A36" s="61"/>
      <c r="B36" s="5" t="s">
        <v>108</v>
      </c>
      <c r="C36" s="43" t="s">
        <v>53</v>
      </c>
      <c r="D36" s="43" t="s">
        <v>54</v>
      </c>
      <c r="E36" s="41" t="s">
        <v>4</v>
      </c>
      <c r="F36" s="41"/>
      <c r="G36" s="53">
        <f>G37</f>
        <v>139</v>
      </c>
      <c r="H36" s="14"/>
      <c r="I36" s="53">
        <f>I37</f>
        <v>133</v>
      </c>
      <c r="J36" s="76">
        <f t="shared" si="0"/>
        <v>6</v>
      </c>
    </row>
    <row r="37" spans="1:10" s="39" customFormat="1" ht="20.25" customHeight="1">
      <c r="A37" s="62"/>
      <c r="B37" s="38" t="s">
        <v>100</v>
      </c>
      <c r="C37" s="43" t="s">
        <v>53</v>
      </c>
      <c r="D37" s="43" t="s">
        <v>54</v>
      </c>
      <c r="E37" s="43" t="s">
        <v>4</v>
      </c>
      <c r="F37" s="41" t="s">
        <v>5</v>
      </c>
      <c r="G37" s="77">
        <v>139</v>
      </c>
      <c r="H37" s="89"/>
      <c r="I37" s="77">
        <v>133</v>
      </c>
      <c r="J37" s="76">
        <f t="shared" si="0"/>
        <v>6</v>
      </c>
    </row>
    <row r="38" spans="1:11" s="10" customFormat="1" ht="18" customHeight="1">
      <c r="A38" s="61"/>
      <c r="B38" s="5" t="s">
        <v>37</v>
      </c>
      <c r="C38" s="43" t="s">
        <v>53</v>
      </c>
      <c r="D38" s="41" t="s">
        <v>51</v>
      </c>
      <c r="E38" s="41"/>
      <c r="F38" s="41"/>
      <c r="G38" s="53">
        <f>G39</f>
        <v>2</v>
      </c>
      <c r="H38" s="14"/>
      <c r="I38" s="53">
        <f>I39</f>
        <v>2</v>
      </c>
      <c r="J38" s="76">
        <f t="shared" si="0"/>
        <v>0</v>
      </c>
      <c r="K38" s="11"/>
    </row>
    <row r="39" spans="1:11" s="14" customFormat="1" ht="31.5" customHeight="1">
      <c r="A39" s="63"/>
      <c r="B39" s="21" t="s">
        <v>107</v>
      </c>
      <c r="C39" s="52" t="s">
        <v>53</v>
      </c>
      <c r="D39" s="52" t="s">
        <v>51</v>
      </c>
      <c r="E39" s="44" t="s">
        <v>9</v>
      </c>
      <c r="F39" s="44"/>
      <c r="G39" s="53">
        <f>G40</f>
        <v>2</v>
      </c>
      <c r="I39" s="53">
        <f>I40</f>
        <v>2</v>
      </c>
      <c r="J39" s="76">
        <f t="shared" si="0"/>
        <v>0</v>
      </c>
      <c r="K39" s="15"/>
    </row>
    <row r="40" spans="1:11" s="10" customFormat="1" ht="13.5" customHeight="1">
      <c r="A40" s="61"/>
      <c r="B40" s="40" t="s">
        <v>100</v>
      </c>
      <c r="C40" s="43" t="s">
        <v>53</v>
      </c>
      <c r="D40" s="43" t="s">
        <v>51</v>
      </c>
      <c r="E40" s="43" t="s">
        <v>9</v>
      </c>
      <c r="F40" s="41" t="s">
        <v>5</v>
      </c>
      <c r="G40" s="53">
        <v>2</v>
      </c>
      <c r="H40" s="14"/>
      <c r="I40" s="53">
        <v>2</v>
      </c>
      <c r="J40" s="76">
        <f t="shared" si="0"/>
        <v>0</v>
      </c>
      <c r="K40" s="11"/>
    </row>
    <row r="41" spans="1:11" s="10" customFormat="1" ht="27.75" customHeight="1">
      <c r="A41" s="61"/>
      <c r="B41" s="5" t="s">
        <v>67</v>
      </c>
      <c r="C41" s="41" t="s">
        <v>54</v>
      </c>
      <c r="D41" s="41"/>
      <c r="E41" s="41"/>
      <c r="F41" s="41"/>
      <c r="G41" s="53">
        <f>G42</f>
        <v>152</v>
      </c>
      <c r="I41" s="53">
        <f>I42</f>
        <v>212</v>
      </c>
      <c r="J41" s="76">
        <f t="shared" si="0"/>
        <v>-60</v>
      </c>
      <c r="K41" s="11"/>
    </row>
    <row r="42" spans="1:11" s="16" customFormat="1" ht="32.25" customHeight="1">
      <c r="A42" s="64"/>
      <c r="B42" s="5" t="s">
        <v>68</v>
      </c>
      <c r="C42" s="43" t="s">
        <v>54</v>
      </c>
      <c r="D42" s="41" t="s">
        <v>55</v>
      </c>
      <c r="E42" s="41"/>
      <c r="F42" s="41"/>
      <c r="G42" s="53">
        <f>G43+G45</f>
        <v>152</v>
      </c>
      <c r="I42" s="53">
        <f>I43+I45</f>
        <v>212</v>
      </c>
      <c r="J42" s="76">
        <f t="shared" si="0"/>
        <v>-60</v>
      </c>
      <c r="K42" s="17"/>
    </row>
    <row r="43" spans="1:11" s="10" customFormat="1" ht="32.25" customHeight="1">
      <c r="A43" s="61"/>
      <c r="B43" s="5" t="s">
        <v>106</v>
      </c>
      <c r="C43" s="43" t="s">
        <v>54</v>
      </c>
      <c r="D43" s="43" t="s">
        <v>55</v>
      </c>
      <c r="E43" s="41" t="s">
        <v>8</v>
      </c>
      <c r="F43" s="41"/>
      <c r="G43" s="53">
        <f>G44</f>
        <v>20</v>
      </c>
      <c r="H43" s="14"/>
      <c r="I43" s="53">
        <f>I44</f>
        <v>100</v>
      </c>
      <c r="J43" s="76">
        <f t="shared" si="0"/>
        <v>-80</v>
      </c>
      <c r="K43" s="11"/>
    </row>
    <row r="44" spans="1:10" s="10" customFormat="1" ht="17.25" customHeight="1">
      <c r="A44" s="61"/>
      <c r="B44" s="40" t="s">
        <v>66</v>
      </c>
      <c r="C44" s="43" t="s">
        <v>54</v>
      </c>
      <c r="D44" s="43" t="s">
        <v>55</v>
      </c>
      <c r="E44" s="43" t="s">
        <v>8</v>
      </c>
      <c r="F44" s="41" t="s">
        <v>5</v>
      </c>
      <c r="G44" s="53">
        <v>20</v>
      </c>
      <c r="H44" s="14"/>
      <c r="I44" s="53">
        <v>100</v>
      </c>
      <c r="J44" s="76">
        <f t="shared" si="0"/>
        <v>-80</v>
      </c>
    </row>
    <row r="45" spans="1:10" s="10" customFormat="1" ht="17.25" customHeight="1">
      <c r="A45" s="61"/>
      <c r="B45" s="5" t="s">
        <v>101</v>
      </c>
      <c r="C45" s="43" t="s">
        <v>54</v>
      </c>
      <c r="D45" s="43" t="s">
        <v>55</v>
      </c>
      <c r="E45" s="41" t="s">
        <v>102</v>
      </c>
      <c r="F45" s="41"/>
      <c r="G45" s="82">
        <f>G46</f>
        <v>132</v>
      </c>
      <c r="H45" s="97"/>
      <c r="I45" s="82">
        <f>I46</f>
        <v>112</v>
      </c>
      <c r="J45" s="98">
        <f t="shared" si="0"/>
        <v>20</v>
      </c>
    </row>
    <row r="46" spans="1:10" s="10" customFormat="1" ht="17.25" customHeight="1">
      <c r="A46" s="61"/>
      <c r="B46" s="40" t="s">
        <v>87</v>
      </c>
      <c r="C46" s="43" t="s">
        <v>54</v>
      </c>
      <c r="D46" s="43" t="s">
        <v>55</v>
      </c>
      <c r="E46" s="43" t="s">
        <v>102</v>
      </c>
      <c r="F46" s="41" t="s">
        <v>21</v>
      </c>
      <c r="G46" s="82">
        <v>132</v>
      </c>
      <c r="H46" s="97"/>
      <c r="I46" s="82">
        <v>112</v>
      </c>
      <c r="J46" s="98">
        <f t="shared" si="0"/>
        <v>20</v>
      </c>
    </row>
    <row r="47" spans="1:10" s="10" customFormat="1" ht="17.25" customHeight="1">
      <c r="A47" s="61"/>
      <c r="B47" s="5" t="s">
        <v>70</v>
      </c>
      <c r="C47" s="41" t="s">
        <v>51</v>
      </c>
      <c r="D47" s="41"/>
      <c r="E47" s="41"/>
      <c r="F47" s="41"/>
      <c r="G47" s="53">
        <f>G53+G48</f>
        <v>1757.3</v>
      </c>
      <c r="H47" s="14"/>
      <c r="I47" s="53">
        <f>I53+I48</f>
        <v>1903.3</v>
      </c>
      <c r="J47" s="76">
        <f t="shared" si="0"/>
        <v>-146</v>
      </c>
    </row>
    <row r="48" spans="1:10" s="10" customFormat="1" ht="17.25" customHeight="1">
      <c r="A48" s="61"/>
      <c r="B48" s="86" t="s">
        <v>125</v>
      </c>
      <c r="C48" s="84" t="s">
        <v>51</v>
      </c>
      <c r="D48" s="85" t="s">
        <v>55</v>
      </c>
      <c r="E48" s="41"/>
      <c r="F48" s="41"/>
      <c r="G48" s="53">
        <v>1706</v>
      </c>
      <c r="H48" s="14"/>
      <c r="I48" s="53">
        <v>1706</v>
      </c>
      <c r="J48" s="76">
        <f t="shared" si="0"/>
        <v>0</v>
      </c>
    </row>
    <row r="49" spans="1:10" s="10" customFormat="1" ht="33" customHeight="1">
      <c r="A49" s="61"/>
      <c r="B49" s="86" t="s">
        <v>127</v>
      </c>
      <c r="C49" s="84" t="s">
        <v>51</v>
      </c>
      <c r="D49" s="84" t="s">
        <v>55</v>
      </c>
      <c r="E49" s="85" t="s">
        <v>126</v>
      </c>
      <c r="F49" s="41"/>
      <c r="G49" s="53">
        <v>1625</v>
      </c>
      <c r="H49" s="14"/>
      <c r="I49" s="53">
        <v>0</v>
      </c>
      <c r="J49" s="76">
        <f t="shared" si="0"/>
        <v>1625</v>
      </c>
    </row>
    <row r="50" spans="1:10" s="10" customFormat="1" ht="17.25" customHeight="1">
      <c r="A50" s="61"/>
      <c r="B50" s="86" t="s">
        <v>66</v>
      </c>
      <c r="C50" s="84" t="s">
        <v>51</v>
      </c>
      <c r="D50" s="84" t="s">
        <v>55</v>
      </c>
      <c r="E50" s="87" t="s">
        <v>126</v>
      </c>
      <c r="F50" s="41" t="s">
        <v>5</v>
      </c>
      <c r="G50" s="53">
        <v>1625</v>
      </c>
      <c r="H50" s="14"/>
      <c r="I50" s="53">
        <v>0</v>
      </c>
      <c r="J50" s="76">
        <f t="shared" si="0"/>
        <v>1625</v>
      </c>
    </row>
    <row r="51" spans="1:10" s="10" customFormat="1" ht="33" customHeight="1">
      <c r="A51" s="61"/>
      <c r="B51" s="86" t="s">
        <v>128</v>
      </c>
      <c r="C51" s="84" t="s">
        <v>51</v>
      </c>
      <c r="D51" s="84" t="s">
        <v>55</v>
      </c>
      <c r="E51" s="85" t="s">
        <v>126</v>
      </c>
      <c r="F51" s="41"/>
      <c r="G51" s="53">
        <v>81</v>
      </c>
      <c r="H51" s="14"/>
      <c r="I51" s="53">
        <v>0</v>
      </c>
      <c r="J51" s="76">
        <f t="shared" si="0"/>
        <v>81</v>
      </c>
    </row>
    <row r="52" spans="1:10" s="10" customFormat="1" ht="16.5" customHeight="1">
      <c r="A52" s="61"/>
      <c r="B52" s="86" t="s">
        <v>66</v>
      </c>
      <c r="C52" s="84" t="s">
        <v>51</v>
      </c>
      <c r="D52" s="84" t="s">
        <v>55</v>
      </c>
      <c r="E52" s="87" t="s">
        <v>126</v>
      </c>
      <c r="F52" s="41" t="s">
        <v>5</v>
      </c>
      <c r="G52" s="53">
        <v>81</v>
      </c>
      <c r="H52" s="14"/>
      <c r="I52" s="53">
        <v>0</v>
      </c>
      <c r="J52" s="76">
        <f t="shared" si="0"/>
        <v>81</v>
      </c>
    </row>
    <row r="53" spans="1:10" s="16" customFormat="1" ht="17.25" customHeight="1">
      <c r="A53" s="64"/>
      <c r="B53" s="5" t="s">
        <v>71</v>
      </c>
      <c r="C53" s="43" t="s">
        <v>51</v>
      </c>
      <c r="D53" s="41" t="s">
        <v>52</v>
      </c>
      <c r="E53" s="41"/>
      <c r="F53" s="41"/>
      <c r="G53" s="53">
        <f>G54</f>
        <v>51.3</v>
      </c>
      <c r="H53" s="91"/>
      <c r="I53" s="53">
        <f>I54</f>
        <v>197.3</v>
      </c>
      <c r="J53" s="76">
        <f t="shared" si="0"/>
        <v>-146</v>
      </c>
    </row>
    <row r="54" spans="1:10" s="10" customFormat="1" ht="39.75" customHeight="1">
      <c r="A54" s="61"/>
      <c r="B54" s="5" t="s">
        <v>104</v>
      </c>
      <c r="C54" s="43" t="s">
        <v>51</v>
      </c>
      <c r="D54" s="43" t="s">
        <v>52</v>
      </c>
      <c r="E54" s="41" t="s">
        <v>69</v>
      </c>
      <c r="F54" s="41"/>
      <c r="G54" s="53">
        <f>G55</f>
        <v>51.3</v>
      </c>
      <c r="H54" s="14"/>
      <c r="I54" s="53">
        <f>I55</f>
        <v>197.3</v>
      </c>
      <c r="J54" s="76">
        <f t="shared" si="0"/>
        <v>-146</v>
      </c>
    </row>
    <row r="55" spans="1:10" s="10" customFormat="1" ht="17.25" customHeight="1">
      <c r="A55" s="61"/>
      <c r="B55" s="40" t="s">
        <v>66</v>
      </c>
      <c r="C55" s="43" t="s">
        <v>51</v>
      </c>
      <c r="D55" s="43" t="s">
        <v>52</v>
      </c>
      <c r="E55" s="43" t="s">
        <v>69</v>
      </c>
      <c r="F55" s="41" t="s">
        <v>5</v>
      </c>
      <c r="G55" s="53">
        <v>51.3</v>
      </c>
      <c r="H55" s="14"/>
      <c r="I55" s="53">
        <v>197.3</v>
      </c>
      <c r="J55" s="76">
        <f t="shared" si="0"/>
        <v>-146</v>
      </c>
    </row>
    <row r="56" spans="1:10" s="4" customFormat="1" ht="17.25" customHeight="1">
      <c r="A56" s="65"/>
      <c r="B56" s="5" t="s">
        <v>72</v>
      </c>
      <c r="C56" s="41" t="s">
        <v>56</v>
      </c>
      <c r="D56" s="42"/>
      <c r="E56" s="42"/>
      <c r="F56" s="42"/>
      <c r="G56" s="53">
        <f>G57+G60+G64</f>
        <v>423</v>
      </c>
      <c r="I56" s="53">
        <f>I57+I60+I64</f>
        <v>697</v>
      </c>
      <c r="J56" s="76">
        <f t="shared" si="0"/>
        <v>-274</v>
      </c>
    </row>
    <row r="57" spans="1:10" s="18" customFormat="1" ht="17.25" customHeight="1">
      <c r="A57" s="66"/>
      <c r="B57" s="5" t="s">
        <v>73</v>
      </c>
      <c r="C57" s="43" t="s">
        <v>56</v>
      </c>
      <c r="D57" s="41" t="s">
        <v>50</v>
      </c>
      <c r="E57" s="41"/>
      <c r="F57" s="41"/>
      <c r="G57" s="53">
        <f>G58</f>
        <v>312</v>
      </c>
      <c r="I57" s="53">
        <f>I58</f>
        <v>348</v>
      </c>
      <c r="J57" s="76">
        <f t="shared" si="0"/>
        <v>-36</v>
      </c>
    </row>
    <row r="58" spans="1:10" s="4" customFormat="1" ht="27.75" customHeight="1">
      <c r="A58" s="65"/>
      <c r="B58" s="5" t="s">
        <v>103</v>
      </c>
      <c r="C58" s="46" t="s">
        <v>56</v>
      </c>
      <c r="D58" s="43" t="s">
        <v>50</v>
      </c>
      <c r="E58" s="42" t="s">
        <v>30</v>
      </c>
      <c r="F58" s="42"/>
      <c r="G58" s="78">
        <f>G59</f>
        <v>312</v>
      </c>
      <c r="I58" s="78">
        <f>I59</f>
        <v>348</v>
      </c>
      <c r="J58" s="76">
        <f t="shared" si="0"/>
        <v>-36</v>
      </c>
    </row>
    <row r="59" spans="1:10" s="50" customFormat="1" ht="20.25" customHeight="1">
      <c r="A59" s="62"/>
      <c r="B59" s="38" t="s">
        <v>74</v>
      </c>
      <c r="C59" s="43" t="s">
        <v>56</v>
      </c>
      <c r="D59" s="43" t="s">
        <v>50</v>
      </c>
      <c r="E59" s="43" t="s">
        <v>30</v>
      </c>
      <c r="F59" s="43" t="s">
        <v>10</v>
      </c>
      <c r="G59" s="77">
        <v>312</v>
      </c>
      <c r="I59" s="77">
        <v>348</v>
      </c>
      <c r="J59" s="76">
        <f t="shared" si="0"/>
        <v>-36</v>
      </c>
    </row>
    <row r="60" spans="1:10" s="4" customFormat="1" ht="19.5" customHeight="1">
      <c r="A60" s="65"/>
      <c r="B60" s="30" t="s">
        <v>75</v>
      </c>
      <c r="C60" s="49" t="s">
        <v>76</v>
      </c>
      <c r="D60" s="70" t="s">
        <v>53</v>
      </c>
      <c r="E60" s="70"/>
      <c r="F60" s="70"/>
      <c r="G60" s="92">
        <f>G61</f>
        <v>10</v>
      </c>
      <c r="H60" s="93"/>
      <c r="I60" s="92">
        <f>I61</f>
        <v>276</v>
      </c>
      <c r="J60" s="76">
        <f t="shared" si="0"/>
        <v>-266</v>
      </c>
    </row>
    <row r="61" spans="1:10" s="4" customFormat="1" ht="19.5" customHeight="1">
      <c r="A61" s="65"/>
      <c r="B61" s="30" t="s">
        <v>105</v>
      </c>
      <c r="C61" s="43" t="s">
        <v>56</v>
      </c>
      <c r="D61" s="43" t="s">
        <v>53</v>
      </c>
      <c r="E61" s="41" t="s">
        <v>29</v>
      </c>
      <c r="F61" s="42"/>
      <c r="G61" s="77">
        <f>G62+G63</f>
        <v>10</v>
      </c>
      <c r="H61" s="93"/>
      <c r="I61" s="77">
        <f>I62+I63</f>
        <v>276</v>
      </c>
      <c r="J61" s="76">
        <f t="shared" si="0"/>
        <v>-266</v>
      </c>
    </row>
    <row r="62" spans="1:10" s="50" customFormat="1" ht="21.75" customHeight="1">
      <c r="A62" s="62"/>
      <c r="B62" s="38" t="s">
        <v>74</v>
      </c>
      <c r="C62" s="43" t="s">
        <v>56</v>
      </c>
      <c r="D62" s="43" t="s">
        <v>53</v>
      </c>
      <c r="E62" s="43" t="s">
        <v>29</v>
      </c>
      <c r="F62" s="41" t="s">
        <v>10</v>
      </c>
      <c r="G62" s="77">
        <v>5</v>
      </c>
      <c r="H62" s="94"/>
      <c r="I62" s="77">
        <v>166</v>
      </c>
      <c r="J62" s="76">
        <f t="shared" si="0"/>
        <v>-161</v>
      </c>
    </row>
    <row r="63" spans="1:10" s="50" customFormat="1" ht="17.25" customHeight="1">
      <c r="A63" s="62"/>
      <c r="B63" s="38" t="s">
        <v>66</v>
      </c>
      <c r="C63" s="43" t="s">
        <v>56</v>
      </c>
      <c r="D63" s="43" t="s">
        <v>53</v>
      </c>
      <c r="E63" s="43" t="s">
        <v>29</v>
      </c>
      <c r="F63" s="41" t="s">
        <v>5</v>
      </c>
      <c r="G63" s="53">
        <v>5</v>
      </c>
      <c r="H63" s="94"/>
      <c r="I63" s="53">
        <v>110</v>
      </c>
      <c r="J63" s="76">
        <f t="shared" si="0"/>
        <v>-105</v>
      </c>
    </row>
    <row r="64" spans="1:10" s="50" customFormat="1" ht="17.25" customHeight="1">
      <c r="A64" s="62"/>
      <c r="B64" s="30" t="s">
        <v>118</v>
      </c>
      <c r="C64" s="43" t="s">
        <v>56</v>
      </c>
      <c r="D64" s="41" t="s">
        <v>56</v>
      </c>
      <c r="E64" s="43"/>
      <c r="F64" s="41"/>
      <c r="G64" s="82">
        <f>G65</f>
        <v>101</v>
      </c>
      <c r="H64" s="100"/>
      <c r="I64" s="82">
        <f>I65</f>
        <v>73</v>
      </c>
      <c r="J64" s="98">
        <f t="shared" si="0"/>
        <v>28</v>
      </c>
    </row>
    <row r="65" spans="1:10" s="10" customFormat="1" ht="16.5" customHeight="1">
      <c r="A65" s="61"/>
      <c r="B65" s="5" t="s">
        <v>83</v>
      </c>
      <c r="C65" s="43" t="s">
        <v>56</v>
      </c>
      <c r="D65" s="43" t="s">
        <v>56</v>
      </c>
      <c r="E65" s="41" t="s">
        <v>27</v>
      </c>
      <c r="F65" s="41"/>
      <c r="G65" s="82">
        <f>G66</f>
        <v>101</v>
      </c>
      <c r="H65" s="97"/>
      <c r="I65" s="82">
        <f>I66</f>
        <v>73</v>
      </c>
      <c r="J65" s="98">
        <f t="shared" si="0"/>
        <v>28</v>
      </c>
    </row>
    <row r="66" spans="1:10" s="50" customFormat="1" ht="17.25" customHeight="1">
      <c r="A66" s="62"/>
      <c r="B66" s="38" t="s">
        <v>81</v>
      </c>
      <c r="C66" s="43" t="s">
        <v>56</v>
      </c>
      <c r="D66" s="43" t="s">
        <v>56</v>
      </c>
      <c r="E66" s="43" t="s">
        <v>27</v>
      </c>
      <c r="F66" s="41" t="s">
        <v>21</v>
      </c>
      <c r="G66" s="82">
        <v>101</v>
      </c>
      <c r="H66" s="100"/>
      <c r="I66" s="82">
        <v>73</v>
      </c>
      <c r="J66" s="98">
        <f t="shared" si="0"/>
        <v>28</v>
      </c>
    </row>
    <row r="67" spans="1:10" s="10" customFormat="1" ht="17.25" customHeight="1">
      <c r="A67" s="61"/>
      <c r="B67" s="5" t="s">
        <v>77</v>
      </c>
      <c r="C67" s="41" t="s">
        <v>57</v>
      </c>
      <c r="D67" s="41"/>
      <c r="E67" s="41"/>
      <c r="F67" s="41"/>
      <c r="G67" s="77">
        <f>G68</f>
        <v>5</v>
      </c>
      <c r="H67" s="14"/>
      <c r="I67" s="77">
        <f>I68</f>
        <v>4</v>
      </c>
      <c r="J67" s="76">
        <f t="shared" si="0"/>
        <v>1</v>
      </c>
    </row>
    <row r="68" spans="1:10" s="16" customFormat="1" ht="17.25" customHeight="1">
      <c r="A68" s="64"/>
      <c r="B68" s="5" t="s">
        <v>112</v>
      </c>
      <c r="C68" s="43" t="s">
        <v>57</v>
      </c>
      <c r="D68" s="41" t="s">
        <v>57</v>
      </c>
      <c r="E68" s="41"/>
      <c r="F68" s="41"/>
      <c r="G68" s="77">
        <f>G69</f>
        <v>5</v>
      </c>
      <c r="H68" s="91"/>
      <c r="I68" s="77">
        <f>I69</f>
        <v>4</v>
      </c>
      <c r="J68" s="76">
        <f t="shared" si="0"/>
        <v>1</v>
      </c>
    </row>
    <row r="69" spans="1:10" s="10" customFormat="1" ht="17.25" customHeight="1">
      <c r="A69" s="61"/>
      <c r="B69" s="5" t="s">
        <v>109</v>
      </c>
      <c r="C69" s="43" t="s">
        <v>57</v>
      </c>
      <c r="D69" s="43" t="s">
        <v>57</v>
      </c>
      <c r="E69" s="41" t="s">
        <v>15</v>
      </c>
      <c r="F69" s="41"/>
      <c r="G69" s="77">
        <f>G70</f>
        <v>5</v>
      </c>
      <c r="H69" s="14"/>
      <c r="I69" s="77">
        <f>I70</f>
        <v>4</v>
      </c>
      <c r="J69" s="76">
        <f t="shared" si="0"/>
        <v>1</v>
      </c>
    </row>
    <row r="70" spans="1:10" s="50" customFormat="1" ht="17.25" customHeight="1">
      <c r="A70" s="62"/>
      <c r="B70" s="38" t="s">
        <v>78</v>
      </c>
      <c r="C70" s="43" t="s">
        <v>57</v>
      </c>
      <c r="D70" s="43" t="s">
        <v>57</v>
      </c>
      <c r="E70" s="43" t="s">
        <v>15</v>
      </c>
      <c r="F70" s="41" t="s">
        <v>5</v>
      </c>
      <c r="G70" s="77">
        <v>5</v>
      </c>
      <c r="H70" s="94"/>
      <c r="I70" s="77">
        <v>4</v>
      </c>
      <c r="J70" s="76">
        <f t="shared" si="0"/>
        <v>1</v>
      </c>
    </row>
    <row r="71" spans="1:10" s="10" customFormat="1" ht="17.25" customHeight="1">
      <c r="A71" s="61"/>
      <c r="B71" s="5" t="s">
        <v>79</v>
      </c>
      <c r="C71" s="41" t="s">
        <v>58</v>
      </c>
      <c r="D71" s="41"/>
      <c r="E71" s="41"/>
      <c r="F71" s="41"/>
      <c r="G71" s="83">
        <f>G72</f>
        <v>8139</v>
      </c>
      <c r="H71" s="97"/>
      <c r="I71" s="83">
        <f>I72</f>
        <v>7436</v>
      </c>
      <c r="J71" s="98">
        <f t="shared" si="0"/>
        <v>703</v>
      </c>
    </row>
    <row r="72" spans="1:10" s="16" customFormat="1" ht="17.25" customHeight="1">
      <c r="A72" s="64"/>
      <c r="B72" s="5" t="s">
        <v>80</v>
      </c>
      <c r="C72" s="43" t="s">
        <v>58</v>
      </c>
      <c r="D72" s="41" t="s">
        <v>50</v>
      </c>
      <c r="E72" s="41"/>
      <c r="F72" s="41"/>
      <c r="G72" s="83">
        <f>G73+G75+G77+G79+G81</f>
        <v>8139</v>
      </c>
      <c r="H72" s="101"/>
      <c r="I72" s="83">
        <f>I73+I75+I77+I79+I81</f>
        <v>7436</v>
      </c>
      <c r="J72" s="98">
        <f t="shared" si="0"/>
        <v>703</v>
      </c>
    </row>
    <row r="73" spans="1:10" s="10" customFormat="1" ht="17.25" customHeight="1">
      <c r="A73" s="61"/>
      <c r="B73" s="5" t="s">
        <v>84</v>
      </c>
      <c r="C73" s="43" t="s">
        <v>58</v>
      </c>
      <c r="D73" s="43" t="s">
        <v>50</v>
      </c>
      <c r="E73" s="41" t="s">
        <v>92</v>
      </c>
      <c r="F73" s="41"/>
      <c r="G73" s="83">
        <f>G74</f>
        <v>5707</v>
      </c>
      <c r="H73" s="97"/>
      <c r="I73" s="83">
        <f>I74</f>
        <v>5189</v>
      </c>
      <c r="J73" s="98">
        <f t="shared" si="0"/>
        <v>518</v>
      </c>
    </row>
    <row r="74" spans="1:10" s="10" customFormat="1" ht="17.25" customHeight="1">
      <c r="A74" s="61"/>
      <c r="B74" s="40" t="s">
        <v>82</v>
      </c>
      <c r="C74" s="43" t="s">
        <v>58</v>
      </c>
      <c r="D74" s="43" t="s">
        <v>50</v>
      </c>
      <c r="E74" s="43" t="s">
        <v>92</v>
      </c>
      <c r="F74" s="41" t="s">
        <v>21</v>
      </c>
      <c r="G74" s="83">
        <v>5707</v>
      </c>
      <c r="H74" s="97"/>
      <c r="I74" s="83">
        <v>5189</v>
      </c>
      <c r="J74" s="98">
        <f t="shared" si="0"/>
        <v>518</v>
      </c>
    </row>
    <row r="75" spans="1:10" s="10" customFormat="1" ht="17.25" customHeight="1">
      <c r="A75" s="61"/>
      <c r="B75" s="5" t="s">
        <v>88</v>
      </c>
      <c r="C75" s="43" t="s">
        <v>58</v>
      </c>
      <c r="D75" s="43" t="s">
        <v>50</v>
      </c>
      <c r="E75" s="41" t="s">
        <v>93</v>
      </c>
      <c r="F75" s="41"/>
      <c r="G75" s="83">
        <f>G76</f>
        <v>489</v>
      </c>
      <c r="H75" s="97"/>
      <c r="I75" s="83">
        <f>I76</f>
        <v>364</v>
      </c>
      <c r="J75" s="98">
        <f t="shared" si="0"/>
        <v>125</v>
      </c>
    </row>
    <row r="76" spans="1:10" s="50" customFormat="1" ht="17.25" customHeight="1">
      <c r="A76" s="62"/>
      <c r="B76" s="38" t="s">
        <v>82</v>
      </c>
      <c r="C76" s="43" t="s">
        <v>58</v>
      </c>
      <c r="D76" s="43" t="s">
        <v>50</v>
      </c>
      <c r="E76" s="43" t="s">
        <v>93</v>
      </c>
      <c r="F76" s="41" t="s">
        <v>21</v>
      </c>
      <c r="G76" s="83">
        <v>489</v>
      </c>
      <c r="H76" s="100"/>
      <c r="I76" s="83">
        <v>364</v>
      </c>
      <c r="J76" s="98">
        <f t="shared" si="0"/>
        <v>125</v>
      </c>
    </row>
    <row r="77" spans="1:10" s="10" customFormat="1" ht="44.25" customHeight="1">
      <c r="A77" s="61"/>
      <c r="B77" s="31" t="s">
        <v>89</v>
      </c>
      <c r="C77" s="43" t="s">
        <v>58</v>
      </c>
      <c r="D77" s="43" t="s">
        <v>50</v>
      </c>
      <c r="E77" s="41" t="s">
        <v>90</v>
      </c>
      <c r="F77" s="41"/>
      <c r="G77" s="83">
        <f>G78</f>
        <v>180</v>
      </c>
      <c r="H77" s="97"/>
      <c r="I77" s="83">
        <f>I78</f>
        <v>201</v>
      </c>
      <c r="J77" s="98">
        <f t="shared" si="0"/>
        <v>-21</v>
      </c>
    </row>
    <row r="78" spans="1:10" s="10" customFormat="1" ht="17.25" customHeight="1">
      <c r="A78" s="61"/>
      <c r="B78" s="40" t="s">
        <v>82</v>
      </c>
      <c r="C78" s="43" t="s">
        <v>58</v>
      </c>
      <c r="D78" s="43" t="s">
        <v>50</v>
      </c>
      <c r="E78" s="43" t="s">
        <v>90</v>
      </c>
      <c r="F78" s="41" t="s">
        <v>21</v>
      </c>
      <c r="G78" s="83">
        <v>180</v>
      </c>
      <c r="H78" s="97"/>
      <c r="I78" s="83">
        <v>201</v>
      </c>
      <c r="J78" s="98">
        <f t="shared" si="0"/>
        <v>-21</v>
      </c>
    </row>
    <row r="79" spans="1:10" s="10" customFormat="1" ht="17.25" customHeight="1">
      <c r="A79" s="61"/>
      <c r="B79" s="5" t="s">
        <v>85</v>
      </c>
      <c r="C79" s="43" t="s">
        <v>58</v>
      </c>
      <c r="D79" s="43" t="s">
        <v>50</v>
      </c>
      <c r="E79" s="41" t="s">
        <v>86</v>
      </c>
      <c r="F79" s="41"/>
      <c r="G79" s="83">
        <f>G80</f>
        <v>1606</v>
      </c>
      <c r="H79" s="97"/>
      <c r="I79" s="83">
        <f>I80</f>
        <v>1511</v>
      </c>
      <c r="J79" s="98">
        <f t="shared" si="0"/>
        <v>95</v>
      </c>
    </row>
    <row r="80" spans="1:10" s="10" customFormat="1" ht="17.25" customHeight="1">
      <c r="A80" s="61"/>
      <c r="B80" s="40" t="s">
        <v>91</v>
      </c>
      <c r="C80" s="43" t="s">
        <v>58</v>
      </c>
      <c r="D80" s="43" t="s">
        <v>50</v>
      </c>
      <c r="E80" s="43" t="s">
        <v>86</v>
      </c>
      <c r="F80" s="41" t="s">
        <v>21</v>
      </c>
      <c r="G80" s="83">
        <v>1606</v>
      </c>
      <c r="H80" s="97"/>
      <c r="I80" s="83">
        <v>1511</v>
      </c>
      <c r="J80" s="98">
        <f t="shared" si="0"/>
        <v>95</v>
      </c>
    </row>
    <row r="81" spans="1:10" s="10" customFormat="1" ht="39" customHeight="1">
      <c r="A81" s="61"/>
      <c r="B81" s="31" t="s">
        <v>89</v>
      </c>
      <c r="C81" s="43" t="s">
        <v>58</v>
      </c>
      <c r="D81" s="43" t="s">
        <v>50</v>
      </c>
      <c r="E81" s="41" t="s">
        <v>90</v>
      </c>
      <c r="F81" s="41"/>
      <c r="G81" s="83">
        <f>G82</f>
        <v>157</v>
      </c>
      <c r="H81" s="97"/>
      <c r="I81" s="83">
        <f>I82</f>
        <v>171</v>
      </c>
      <c r="J81" s="98">
        <f t="shared" si="0"/>
        <v>-14</v>
      </c>
    </row>
    <row r="82" spans="1:10" s="10" customFormat="1" ht="18.75" customHeight="1">
      <c r="A82" s="61"/>
      <c r="B82" s="40" t="s">
        <v>91</v>
      </c>
      <c r="C82" s="43" t="s">
        <v>58</v>
      </c>
      <c r="D82" s="43" t="s">
        <v>50</v>
      </c>
      <c r="E82" s="43" t="s">
        <v>90</v>
      </c>
      <c r="F82" s="41" t="s">
        <v>21</v>
      </c>
      <c r="G82" s="83">
        <v>157</v>
      </c>
      <c r="H82" s="97"/>
      <c r="I82" s="83">
        <v>171</v>
      </c>
      <c r="J82" s="98">
        <f aca="true" t="shared" si="1" ref="J82:J113">G82-I82</f>
        <v>-14</v>
      </c>
    </row>
    <row r="83" spans="1:10" s="10" customFormat="1" ht="18.75" customHeight="1">
      <c r="A83" s="61"/>
      <c r="B83" s="5" t="s">
        <v>119</v>
      </c>
      <c r="C83" s="41" t="s">
        <v>120</v>
      </c>
      <c r="D83" s="41"/>
      <c r="E83" s="41"/>
      <c r="F83" s="41"/>
      <c r="G83" s="83">
        <f>G84</f>
        <v>381.873</v>
      </c>
      <c r="H83" s="97"/>
      <c r="I83" s="83">
        <f>I84</f>
        <v>378.378</v>
      </c>
      <c r="J83" s="98">
        <f t="shared" si="1"/>
        <v>3.4950000000000045</v>
      </c>
    </row>
    <row r="84" spans="1:10" s="10" customFormat="1" ht="18.75" customHeight="1">
      <c r="A84" s="64"/>
      <c r="B84" s="5" t="s">
        <v>121</v>
      </c>
      <c r="C84" s="43" t="s">
        <v>120</v>
      </c>
      <c r="D84" s="41" t="s">
        <v>54</v>
      </c>
      <c r="E84" s="41"/>
      <c r="F84" s="41"/>
      <c r="G84" s="83">
        <f>G85</f>
        <v>381.873</v>
      </c>
      <c r="H84" s="97"/>
      <c r="I84" s="83">
        <f>I85</f>
        <v>378.378</v>
      </c>
      <c r="J84" s="98">
        <f t="shared" si="1"/>
        <v>3.4950000000000045</v>
      </c>
    </row>
    <row r="85" spans="1:10" s="10" customFormat="1" ht="39" customHeight="1">
      <c r="A85" s="62"/>
      <c r="B85" s="72" t="s">
        <v>123</v>
      </c>
      <c r="C85" s="43" t="s">
        <v>120</v>
      </c>
      <c r="D85" s="43" t="s">
        <v>54</v>
      </c>
      <c r="E85" s="41" t="s">
        <v>124</v>
      </c>
      <c r="F85" s="41"/>
      <c r="G85" s="83">
        <f>G86</f>
        <v>381.873</v>
      </c>
      <c r="H85" s="97"/>
      <c r="I85" s="83">
        <f>I86</f>
        <v>378.378</v>
      </c>
      <c r="J85" s="98">
        <f t="shared" si="1"/>
        <v>3.4950000000000045</v>
      </c>
    </row>
    <row r="86" spans="1:10" s="10" customFormat="1" ht="18.75" customHeight="1">
      <c r="A86" s="62"/>
      <c r="B86" s="38" t="s">
        <v>87</v>
      </c>
      <c r="C86" s="43" t="s">
        <v>120</v>
      </c>
      <c r="D86" s="43" t="s">
        <v>54</v>
      </c>
      <c r="E86" s="43" t="s">
        <v>124</v>
      </c>
      <c r="F86" s="41" t="s">
        <v>21</v>
      </c>
      <c r="G86" s="83">
        <v>381.873</v>
      </c>
      <c r="H86" s="97"/>
      <c r="I86" s="83">
        <v>378.378</v>
      </c>
      <c r="J86" s="98">
        <f t="shared" si="1"/>
        <v>3.4950000000000045</v>
      </c>
    </row>
    <row r="87" spans="1:10" s="10" customFormat="1" ht="17.25" customHeight="1">
      <c r="A87" s="61"/>
      <c r="B87" s="5" t="s">
        <v>94</v>
      </c>
      <c r="C87" s="41" t="s">
        <v>61</v>
      </c>
      <c r="D87" s="41"/>
      <c r="E87" s="41"/>
      <c r="F87" s="41"/>
      <c r="G87" s="77">
        <f>G88</f>
        <v>5</v>
      </c>
      <c r="H87" s="14"/>
      <c r="I87" s="77">
        <f>I88</f>
        <v>5</v>
      </c>
      <c r="J87" s="76">
        <f t="shared" si="1"/>
        <v>0</v>
      </c>
    </row>
    <row r="88" spans="1:10" s="16" customFormat="1" ht="29.25" customHeight="1">
      <c r="A88" s="64"/>
      <c r="B88" s="5" t="s">
        <v>122</v>
      </c>
      <c r="C88" s="43" t="s">
        <v>61</v>
      </c>
      <c r="D88" s="41" t="s">
        <v>56</v>
      </c>
      <c r="E88" s="41"/>
      <c r="F88" s="41"/>
      <c r="G88" s="77">
        <f>G89</f>
        <v>5</v>
      </c>
      <c r="H88" s="91"/>
      <c r="I88" s="77">
        <f>I89</f>
        <v>5</v>
      </c>
      <c r="J88" s="76">
        <f t="shared" si="1"/>
        <v>0</v>
      </c>
    </row>
    <row r="89" spans="1:10" s="16" customFormat="1" ht="29.25" customHeight="1">
      <c r="A89" s="64"/>
      <c r="B89" s="5" t="s">
        <v>110</v>
      </c>
      <c r="C89" s="43" t="s">
        <v>61</v>
      </c>
      <c r="D89" s="43" t="s">
        <v>56</v>
      </c>
      <c r="E89" s="41" t="s">
        <v>16</v>
      </c>
      <c r="F89" s="41"/>
      <c r="G89" s="77">
        <f>G90</f>
        <v>5</v>
      </c>
      <c r="H89" s="91"/>
      <c r="I89" s="77">
        <f>I90</f>
        <v>5</v>
      </c>
      <c r="J89" s="76">
        <f t="shared" si="1"/>
        <v>0</v>
      </c>
    </row>
    <row r="90" spans="1:10" s="50" customFormat="1" ht="18.75" customHeight="1">
      <c r="A90" s="62"/>
      <c r="B90" s="38" t="s">
        <v>66</v>
      </c>
      <c r="C90" s="43" t="s">
        <v>61</v>
      </c>
      <c r="D90" s="43" t="s">
        <v>56</v>
      </c>
      <c r="E90" s="43" t="s">
        <v>16</v>
      </c>
      <c r="F90" s="41" t="s">
        <v>5</v>
      </c>
      <c r="G90" s="77">
        <v>5</v>
      </c>
      <c r="H90" s="94"/>
      <c r="I90" s="77">
        <v>5</v>
      </c>
      <c r="J90" s="76">
        <f t="shared" si="1"/>
        <v>0</v>
      </c>
    </row>
    <row r="91" spans="1:10" s="7" customFormat="1" ht="36" customHeight="1">
      <c r="A91" s="69">
        <v>703</v>
      </c>
      <c r="B91" s="12" t="s">
        <v>38</v>
      </c>
      <c r="C91" s="42"/>
      <c r="D91" s="42"/>
      <c r="E91" s="42"/>
      <c r="F91" s="42"/>
      <c r="G91" s="45">
        <f>G92+G96</f>
        <v>5538</v>
      </c>
      <c r="I91" s="45">
        <f>I92+I96</f>
        <v>4419.043</v>
      </c>
      <c r="J91" s="76">
        <f t="shared" si="1"/>
        <v>1118.9570000000003</v>
      </c>
    </row>
    <row r="92" spans="1:10" s="7" customFormat="1" ht="22.5" customHeight="1">
      <c r="A92" s="67"/>
      <c r="B92" s="8" t="s">
        <v>95</v>
      </c>
      <c r="C92" s="41" t="s">
        <v>50</v>
      </c>
      <c r="D92" s="41"/>
      <c r="E92" s="41"/>
      <c r="F92" s="41"/>
      <c r="G92" s="53">
        <f>G93</f>
        <v>3923</v>
      </c>
      <c r="H92" s="95"/>
      <c r="I92" s="53">
        <f>I93</f>
        <v>3144</v>
      </c>
      <c r="J92" s="76">
        <f t="shared" si="1"/>
        <v>779</v>
      </c>
    </row>
    <row r="93" spans="1:10" s="19" customFormat="1" ht="22.5" customHeight="1">
      <c r="A93" s="68"/>
      <c r="B93" s="5" t="s">
        <v>36</v>
      </c>
      <c r="C93" s="43" t="s">
        <v>50</v>
      </c>
      <c r="D93" s="41" t="s">
        <v>64</v>
      </c>
      <c r="E93" s="41"/>
      <c r="F93" s="41"/>
      <c r="G93" s="53">
        <f>G94</f>
        <v>3923</v>
      </c>
      <c r="H93" s="96"/>
      <c r="I93" s="53">
        <f>I94</f>
        <v>3144</v>
      </c>
      <c r="J93" s="76">
        <f t="shared" si="1"/>
        <v>779</v>
      </c>
    </row>
    <row r="94" spans="1:10" s="7" customFormat="1" ht="22.5" customHeight="1">
      <c r="A94" s="67"/>
      <c r="B94" s="5" t="s">
        <v>111</v>
      </c>
      <c r="C94" s="43" t="s">
        <v>50</v>
      </c>
      <c r="D94" s="43" t="s">
        <v>64</v>
      </c>
      <c r="E94" s="41" t="s">
        <v>27</v>
      </c>
      <c r="F94" s="41"/>
      <c r="G94" s="53">
        <f>G95</f>
        <v>3923</v>
      </c>
      <c r="H94" s="95"/>
      <c r="I94" s="53">
        <f>I95</f>
        <v>3144</v>
      </c>
      <c r="J94" s="76">
        <f t="shared" si="1"/>
        <v>779</v>
      </c>
    </row>
    <row r="95" spans="1:10" s="50" customFormat="1" ht="27" customHeight="1">
      <c r="A95" s="62"/>
      <c r="B95" s="38" t="s">
        <v>96</v>
      </c>
      <c r="C95" s="43" t="s">
        <v>50</v>
      </c>
      <c r="D95" s="43" t="s">
        <v>64</v>
      </c>
      <c r="E95" s="43" t="s">
        <v>27</v>
      </c>
      <c r="F95" s="41" t="s">
        <v>28</v>
      </c>
      <c r="G95" s="53">
        <v>3923</v>
      </c>
      <c r="H95" s="94"/>
      <c r="I95" s="53">
        <v>3144</v>
      </c>
      <c r="J95" s="76">
        <f t="shared" si="1"/>
        <v>779</v>
      </c>
    </row>
    <row r="96" spans="1:10" s="10" customFormat="1" ht="27" customHeight="1">
      <c r="A96" s="61"/>
      <c r="B96" s="8" t="s">
        <v>72</v>
      </c>
      <c r="C96" s="41" t="s">
        <v>56</v>
      </c>
      <c r="D96" s="41"/>
      <c r="E96" s="41"/>
      <c r="F96" s="41"/>
      <c r="G96" s="53">
        <f>G97</f>
        <v>1615</v>
      </c>
      <c r="I96" s="53">
        <f>I97</f>
        <v>1275.0430000000001</v>
      </c>
      <c r="J96" s="76">
        <f t="shared" si="1"/>
        <v>339.9569999999999</v>
      </c>
    </row>
    <row r="97" spans="1:10" s="10" customFormat="1" ht="27" customHeight="1">
      <c r="A97" s="61"/>
      <c r="B97" s="5" t="s">
        <v>97</v>
      </c>
      <c r="C97" s="43" t="s">
        <v>56</v>
      </c>
      <c r="D97" s="41" t="s">
        <v>54</v>
      </c>
      <c r="E97" s="41"/>
      <c r="F97" s="41"/>
      <c r="G97" s="53">
        <f>G98+G101+G103+G106+G108</f>
        <v>1615</v>
      </c>
      <c r="I97" s="53">
        <f>I98+I101+I103+I106+I108</f>
        <v>1275.0430000000001</v>
      </c>
      <c r="J97" s="76">
        <f t="shared" si="1"/>
        <v>339.9569999999999</v>
      </c>
    </row>
    <row r="98" spans="1:10" s="10" customFormat="1" ht="27" customHeight="1">
      <c r="A98" s="61"/>
      <c r="B98" s="5" t="s">
        <v>39</v>
      </c>
      <c r="C98" s="43" t="s">
        <v>56</v>
      </c>
      <c r="D98" s="43" t="s">
        <v>54</v>
      </c>
      <c r="E98" s="41" t="s">
        <v>12</v>
      </c>
      <c r="F98" s="41"/>
      <c r="G98" s="53">
        <f>G99+G100</f>
        <v>1120</v>
      </c>
      <c r="H98" s="14"/>
      <c r="I98" s="53">
        <f>I99+I100</f>
        <v>770.7</v>
      </c>
      <c r="J98" s="76">
        <f t="shared" si="1"/>
        <v>349.29999999999995</v>
      </c>
    </row>
    <row r="99" spans="1:10" s="10" customFormat="1" ht="27" customHeight="1">
      <c r="A99" s="61"/>
      <c r="B99" s="51" t="s">
        <v>74</v>
      </c>
      <c r="C99" s="52" t="s">
        <v>56</v>
      </c>
      <c r="D99" s="52" t="s">
        <v>54</v>
      </c>
      <c r="E99" s="52" t="s">
        <v>12</v>
      </c>
      <c r="F99" s="44" t="s">
        <v>10</v>
      </c>
      <c r="G99" s="53">
        <v>80</v>
      </c>
      <c r="H99" s="14"/>
      <c r="I99" s="53">
        <v>26</v>
      </c>
      <c r="J99" s="76">
        <f t="shared" si="1"/>
        <v>54</v>
      </c>
    </row>
    <row r="100" spans="1:11" s="50" customFormat="1" ht="16.5" customHeight="1">
      <c r="A100" s="62">
        <v>760.7</v>
      </c>
      <c r="B100" s="54" t="s">
        <v>66</v>
      </c>
      <c r="C100" s="52" t="s">
        <v>56</v>
      </c>
      <c r="D100" s="52" t="s">
        <v>54</v>
      </c>
      <c r="E100" s="52" t="s">
        <v>12</v>
      </c>
      <c r="F100" s="44" t="s">
        <v>5</v>
      </c>
      <c r="G100" s="53">
        <v>1040</v>
      </c>
      <c r="H100" s="94"/>
      <c r="I100" s="53">
        <v>744.7</v>
      </c>
      <c r="J100" s="76">
        <f t="shared" si="1"/>
        <v>295.29999999999995</v>
      </c>
      <c r="K100" s="55"/>
    </row>
    <row r="101" spans="1:11" s="10" customFormat="1" ht="41.25" customHeight="1">
      <c r="A101" s="61"/>
      <c r="B101" s="21" t="s">
        <v>40</v>
      </c>
      <c r="C101" s="52" t="s">
        <v>56</v>
      </c>
      <c r="D101" s="52" t="s">
        <v>54</v>
      </c>
      <c r="E101" s="44" t="s">
        <v>13</v>
      </c>
      <c r="F101" s="44"/>
      <c r="G101" s="53">
        <f>G102</f>
        <v>230</v>
      </c>
      <c r="H101" s="14"/>
      <c r="I101" s="53">
        <f>I102</f>
        <v>239</v>
      </c>
      <c r="J101" s="76">
        <f t="shared" si="1"/>
        <v>-9</v>
      </c>
      <c r="K101" s="11"/>
    </row>
    <row r="102" spans="1:11" s="50" customFormat="1" ht="20.25" customHeight="1">
      <c r="A102" s="62"/>
      <c r="B102" s="54" t="s">
        <v>74</v>
      </c>
      <c r="C102" s="52" t="s">
        <v>56</v>
      </c>
      <c r="D102" s="52" t="s">
        <v>54</v>
      </c>
      <c r="E102" s="52" t="s">
        <v>13</v>
      </c>
      <c r="F102" s="44" t="s">
        <v>10</v>
      </c>
      <c r="G102" s="53">
        <v>230</v>
      </c>
      <c r="H102" s="94"/>
      <c r="I102" s="53">
        <v>239</v>
      </c>
      <c r="J102" s="76">
        <f t="shared" si="1"/>
        <v>-9</v>
      </c>
      <c r="K102" s="55"/>
    </row>
    <row r="103" spans="1:11" s="2" customFormat="1" ht="18" customHeight="1">
      <c r="A103" s="59"/>
      <c r="B103" s="21" t="s">
        <v>41</v>
      </c>
      <c r="C103" s="52" t="s">
        <v>56</v>
      </c>
      <c r="D103" s="52" t="s">
        <v>54</v>
      </c>
      <c r="E103" s="44" t="s">
        <v>14</v>
      </c>
      <c r="F103" s="44"/>
      <c r="G103" s="53">
        <f>G104+G105</f>
        <v>100</v>
      </c>
      <c r="H103" s="88"/>
      <c r="I103" s="53">
        <f>I104+I105</f>
        <v>100</v>
      </c>
      <c r="J103" s="76">
        <f t="shared" si="1"/>
        <v>0</v>
      </c>
      <c r="K103" s="13"/>
    </row>
    <row r="104" spans="1:11" s="50" customFormat="1" ht="19.5" customHeight="1">
      <c r="A104" s="62"/>
      <c r="B104" s="54" t="s">
        <v>74</v>
      </c>
      <c r="C104" s="52" t="s">
        <v>56</v>
      </c>
      <c r="D104" s="52" t="s">
        <v>54</v>
      </c>
      <c r="E104" s="52" t="s">
        <v>14</v>
      </c>
      <c r="F104" s="44" t="s">
        <v>10</v>
      </c>
      <c r="G104" s="53">
        <v>50</v>
      </c>
      <c r="H104" s="94"/>
      <c r="I104" s="53">
        <v>50</v>
      </c>
      <c r="J104" s="76">
        <f t="shared" si="1"/>
        <v>0</v>
      </c>
      <c r="K104" s="56"/>
    </row>
    <row r="105" spans="1:11" s="50" customFormat="1" ht="15" customHeight="1">
      <c r="A105" s="62"/>
      <c r="B105" s="54" t="s">
        <v>66</v>
      </c>
      <c r="C105" s="52" t="s">
        <v>56</v>
      </c>
      <c r="D105" s="52" t="s">
        <v>54</v>
      </c>
      <c r="E105" s="52" t="s">
        <v>14</v>
      </c>
      <c r="F105" s="44" t="s">
        <v>5</v>
      </c>
      <c r="G105" s="53">
        <v>50</v>
      </c>
      <c r="H105" s="94"/>
      <c r="I105" s="53">
        <v>50</v>
      </c>
      <c r="J105" s="76">
        <f t="shared" si="1"/>
        <v>0</v>
      </c>
      <c r="K105" s="55"/>
    </row>
    <row r="106" spans="1:11" s="10" customFormat="1" ht="14.25" customHeight="1">
      <c r="A106" s="61"/>
      <c r="B106" s="21" t="s">
        <v>42</v>
      </c>
      <c r="C106" s="52" t="s">
        <v>56</v>
      </c>
      <c r="D106" s="52" t="s">
        <v>54</v>
      </c>
      <c r="E106" s="44" t="s">
        <v>26</v>
      </c>
      <c r="F106" s="44"/>
      <c r="G106" s="53">
        <f>G107</f>
        <v>5</v>
      </c>
      <c r="H106" s="14"/>
      <c r="I106" s="53">
        <f>I107</f>
        <v>5</v>
      </c>
      <c r="J106" s="76">
        <f t="shared" si="1"/>
        <v>0</v>
      </c>
      <c r="K106" s="11"/>
    </row>
    <row r="107" spans="1:11" s="50" customFormat="1" ht="14.25" customHeight="1">
      <c r="A107" s="62"/>
      <c r="B107" s="54" t="s">
        <v>74</v>
      </c>
      <c r="C107" s="52" t="s">
        <v>56</v>
      </c>
      <c r="D107" s="52" t="s">
        <v>54</v>
      </c>
      <c r="E107" s="52" t="s">
        <v>26</v>
      </c>
      <c r="F107" s="44" t="s">
        <v>10</v>
      </c>
      <c r="G107" s="53">
        <v>5</v>
      </c>
      <c r="H107" s="94"/>
      <c r="I107" s="53">
        <v>5</v>
      </c>
      <c r="J107" s="76">
        <f t="shared" si="1"/>
        <v>0</v>
      </c>
      <c r="K107" s="55"/>
    </row>
    <row r="108" spans="1:11" s="10" customFormat="1" ht="26.25" customHeight="1">
      <c r="A108" s="61"/>
      <c r="B108" s="22" t="s">
        <v>43</v>
      </c>
      <c r="C108" s="52" t="s">
        <v>56</v>
      </c>
      <c r="D108" s="52" t="s">
        <v>54</v>
      </c>
      <c r="E108" s="44" t="s">
        <v>11</v>
      </c>
      <c r="F108" s="44"/>
      <c r="G108" s="53">
        <f>G109+G110</f>
        <v>160</v>
      </c>
      <c r="H108" s="14"/>
      <c r="I108" s="53">
        <f>I109+I110</f>
        <v>160.34300000000002</v>
      </c>
      <c r="J108" s="76">
        <f t="shared" si="1"/>
        <v>-0.34300000000001774</v>
      </c>
      <c r="K108" s="11"/>
    </row>
    <row r="109" spans="1:11" s="50" customFormat="1" ht="17.25" customHeight="1">
      <c r="A109" s="62"/>
      <c r="B109" s="57" t="s">
        <v>74</v>
      </c>
      <c r="C109" s="52" t="s">
        <v>56</v>
      </c>
      <c r="D109" s="52" t="s">
        <v>54</v>
      </c>
      <c r="E109" s="52" t="s">
        <v>11</v>
      </c>
      <c r="F109" s="44" t="s">
        <v>10</v>
      </c>
      <c r="G109" s="53">
        <v>60</v>
      </c>
      <c r="H109" s="94"/>
      <c r="I109" s="53">
        <v>60</v>
      </c>
      <c r="J109" s="76">
        <f t="shared" si="1"/>
        <v>0</v>
      </c>
      <c r="K109" s="55"/>
    </row>
    <row r="110" spans="1:11" s="50" customFormat="1" ht="27" customHeight="1">
      <c r="A110" s="62"/>
      <c r="B110" s="54" t="s">
        <v>66</v>
      </c>
      <c r="C110" s="52" t="s">
        <v>56</v>
      </c>
      <c r="D110" s="52" t="s">
        <v>54</v>
      </c>
      <c r="E110" s="52" t="s">
        <v>11</v>
      </c>
      <c r="F110" s="44" t="s">
        <v>5</v>
      </c>
      <c r="G110" s="53">
        <v>100</v>
      </c>
      <c r="H110" s="94"/>
      <c r="I110" s="53">
        <v>100.343</v>
      </c>
      <c r="J110" s="76">
        <f t="shared" si="1"/>
        <v>-0.3430000000000035</v>
      </c>
      <c r="K110" s="55"/>
    </row>
    <row r="111" spans="1:10" s="2" customFormat="1" ht="14.25" hidden="1">
      <c r="A111" s="59"/>
      <c r="B111" s="20"/>
      <c r="C111" s="47"/>
      <c r="D111" s="47"/>
      <c r="E111" s="47"/>
      <c r="F111" s="47"/>
      <c r="G111" s="48"/>
      <c r="I111" s="48"/>
      <c r="J111" s="76">
        <f t="shared" si="1"/>
        <v>0</v>
      </c>
    </row>
    <row r="112" spans="1:10" s="2" customFormat="1" ht="14.25" hidden="1">
      <c r="A112" s="59"/>
      <c r="B112" s="20"/>
      <c r="C112" s="47"/>
      <c r="D112" s="47"/>
      <c r="E112" s="47"/>
      <c r="F112" s="47"/>
      <c r="G112" s="48"/>
      <c r="I112" s="48"/>
      <c r="J112" s="76">
        <f t="shared" si="1"/>
        <v>0</v>
      </c>
    </row>
    <row r="113" spans="1:10" s="6" customFormat="1" ht="15" customHeight="1">
      <c r="A113" s="61"/>
      <c r="B113" s="71" t="s">
        <v>115</v>
      </c>
      <c r="C113" s="44"/>
      <c r="D113" s="44"/>
      <c r="E113" s="44"/>
      <c r="F113" s="44"/>
      <c r="G113" s="45">
        <f>G91+G17</f>
        <v>18991.173</v>
      </c>
      <c r="I113" s="45">
        <f>I91+I17</f>
        <v>17410.720999999998</v>
      </c>
      <c r="J113" s="76">
        <f t="shared" si="1"/>
        <v>1580.4520000000011</v>
      </c>
    </row>
    <row r="114" spans="1:10" s="34" customFormat="1" ht="12.75">
      <c r="A114" s="37"/>
      <c r="B114" s="32"/>
      <c r="C114" s="33"/>
      <c r="D114" s="33"/>
      <c r="E114" s="33"/>
      <c r="F114" s="33"/>
      <c r="G114" s="79"/>
      <c r="I114" s="79"/>
      <c r="J114" s="79"/>
    </row>
    <row r="115" spans="1:10" s="34" customFormat="1" ht="12.75">
      <c r="A115" s="37"/>
      <c r="B115" s="32"/>
      <c r="C115" s="33"/>
      <c r="D115" s="33"/>
      <c r="E115" s="33"/>
      <c r="F115" s="33"/>
      <c r="G115" s="80"/>
      <c r="I115" s="80"/>
      <c r="J115" s="80"/>
    </row>
    <row r="116" spans="1:10" s="34" customFormat="1" ht="12.75">
      <c r="A116" s="37"/>
      <c r="B116" s="32"/>
      <c r="C116" s="33"/>
      <c r="D116" s="33"/>
      <c r="E116" s="33"/>
      <c r="F116" s="33"/>
      <c r="G116" s="80"/>
      <c r="I116" s="80"/>
      <c r="J116" s="80"/>
    </row>
    <row r="117" spans="1:10" s="34" customFormat="1" ht="12.75">
      <c r="A117" s="37"/>
      <c r="B117" s="32"/>
      <c r="C117" s="33"/>
      <c r="D117" s="33"/>
      <c r="E117" s="33"/>
      <c r="F117" s="33"/>
      <c r="G117" s="81"/>
      <c r="I117" s="81"/>
      <c r="J117" s="81"/>
    </row>
    <row r="118" spans="1:10" s="34" customFormat="1" ht="12.75">
      <c r="A118" s="37"/>
      <c r="B118" s="32"/>
      <c r="C118" s="33"/>
      <c r="D118" s="33"/>
      <c r="E118" s="33"/>
      <c r="F118" s="33"/>
      <c r="G118" s="80"/>
      <c r="I118" s="80"/>
      <c r="J118" s="80"/>
    </row>
    <row r="119" spans="1:10" s="34" customFormat="1" ht="12.75">
      <c r="A119" s="37"/>
      <c r="B119" s="32"/>
      <c r="C119" s="33"/>
      <c r="D119" s="33"/>
      <c r="E119" s="33"/>
      <c r="F119" s="33"/>
      <c r="G119" s="80"/>
      <c r="I119" s="80"/>
      <c r="J119" s="80"/>
    </row>
    <row r="120" spans="1:10" s="34" customFormat="1" ht="12.75">
      <c r="A120" s="37"/>
      <c r="B120" s="32"/>
      <c r="C120" s="33"/>
      <c r="D120" s="33"/>
      <c r="E120" s="33"/>
      <c r="F120" s="33"/>
      <c r="G120" s="80"/>
      <c r="I120" s="80"/>
      <c r="J120" s="80"/>
    </row>
    <row r="121" spans="1:10" s="34" customFormat="1" ht="12.75">
      <c r="A121" s="37"/>
      <c r="B121" s="32"/>
      <c r="C121" s="33"/>
      <c r="D121" s="33"/>
      <c r="E121" s="33"/>
      <c r="F121" s="33"/>
      <c r="G121" s="80"/>
      <c r="I121" s="80"/>
      <c r="J121" s="80"/>
    </row>
    <row r="122" spans="1:10" s="34" customFormat="1" ht="12.75">
      <c r="A122" s="37"/>
      <c r="B122" s="32"/>
      <c r="C122" s="33"/>
      <c r="D122" s="33"/>
      <c r="E122" s="33"/>
      <c r="F122" s="33"/>
      <c r="G122" s="80"/>
      <c r="I122" s="80"/>
      <c r="J122" s="80"/>
    </row>
    <row r="123" spans="1:10" s="34" customFormat="1" ht="12.75">
      <c r="A123" s="37"/>
      <c r="B123" s="32"/>
      <c r="C123" s="33"/>
      <c r="D123" s="33"/>
      <c r="E123" s="33"/>
      <c r="F123" s="33"/>
      <c r="G123" s="80"/>
      <c r="I123" s="80"/>
      <c r="J123" s="80"/>
    </row>
    <row r="124" spans="1:10" s="34" customFormat="1" ht="12.75">
      <c r="A124" s="37"/>
      <c r="B124" s="32"/>
      <c r="C124" s="33"/>
      <c r="D124" s="33"/>
      <c r="E124" s="33"/>
      <c r="F124" s="33"/>
      <c r="G124" s="80"/>
      <c r="I124" s="80"/>
      <c r="J124" s="80"/>
    </row>
    <row r="125" spans="1:10" s="34" customFormat="1" ht="12.75">
      <c r="A125" s="37"/>
      <c r="B125" s="32"/>
      <c r="C125" s="33"/>
      <c r="D125" s="33"/>
      <c r="E125" s="33"/>
      <c r="F125" s="33"/>
      <c r="G125" s="80"/>
      <c r="I125" s="80"/>
      <c r="J125" s="80"/>
    </row>
    <row r="126" spans="1:10" s="34" customFormat="1" ht="12.75">
      <c r="A126" s="37"/>
      <c r="B126" s="32"/>
      <c r="C126" s="33"/>
      <c r="D126" s="33"/>
      <c r="E126" s="33"/>
      <c r="F126" s="33"/>
      <c r="G126" s="80"/>
      <c r="I126" s="80"/>
      <c r="J126" s="80"/>
    </row>
    <row r="127" spans="1:10" s="34" customFormat="1" ht="12.75">
      <c r="A127" s="37"/>
      <c r="B127" s="32"/>
      <c r="C127" s="33"/>
      <c r="D127" s="33"/>
      <c r="E127" s="33"/>
      <c r="F127" s="33"/>
      <c r="G127" s="80"/>
      <c r="I127" s="80"/>
      <c r="J127" s="80"/>
    </row>
    <row r="128" spans="1:10" s="34" customFormat="1" ht="12.75">
      <c r="A128" s="37"/>
      <c r="B128" s="32"/>
      <c r="C128" s="33"/>
      <c r="D128" s="33"/>
      <c r="E128" s="33"/>
      <c r="F128" s="33"/>
      <c r="G128" s="80"/>
      <c r="I128" s="80"/>
      <c r="J128" s="80"/>
    </row>
    <row r="129" spans="1:10" s="34" customFormat="1" ht="12.75">
      <c r="A129" s="37"/>
      <c r="B129" s="32"/>
      <c r="C129" s="33"/>
      <c r="D129" s="33"/>
      <c r="E129" s="33"/>
      <c r="F129" s="33"/>
      <c r="G129" s="80"/>
      <c r="I129" s="80"/>
      <c r="J129" s="80"/>
    </row>
    <row r="130" spans="1:10" s="34" customFormat="1" ht="12.75">
      <c r="A130" s="37"/>
      <c r="B130" s="32"/>
      <c r="C130" s="33"/>
      <c r="D130" s="33"/>
      <c r="E130" s="33"/>
      <c r="F130" s="33"/>
      <c r="G130" s="80"/>
      <c r="I130" s="80"/>
      <c r="J130" s="80"/>
    </row>
    <row r="131" spans="1:10" s="34" customFormat="1" ht="12.75">
      <c r="A131" s="37"/>
      <c r="B131" s="32"/>
      <c r="C131" s="33"/>
      <c r="D131" s="33"/>
      <c r="E131" s="33"/>
      <c r="F131" s="33"/>
      <c r="G131" s="80"/>
      <c r="I131" s="80"/>
      <c r="J131" s="80"/>
    </row>
    <row r="132" spans="1:10" s="34" customFormat="1" ht="12.75">
      <c r="A132" s="37"/>
      <c r="B132" s="32"/>
      <c r="C132" s="33"/>
      <c r="D132" s="33"/>
      <c r="E132" s="33"/>
      <c r="F132" s="33"/>
      <c r="G132" s="80"/>
      <c r="I132" s="80"/>
      <c r="J132" s="80"/>
    </row>
    <row r="133" spans="1:10" s="34" customFormat="1" ht="12.75">
      <c r="A133" s="37"/>
      <c r="B133" s="32"/>
      <c r="C133" s="33"/>
      <c r="D133" s="33"/>
      <c r="E133" s="33"/>
      <c r="F133" s="33"/>
      <c r="G133" s="80"/>
      <c r="I133" s="80"/>
      <c r="J133" s="80"/>
    </row>
    <row r="134" spans="1:10" s="34" customFormat="1" ht="12.75">
      <c r="A134" s="37"/>
      <c r="B134" s="32"/>
      <c r="C134" s="33"/>
      <c r="D134" s="33"/>
      <c r="E134" s="33"/>
      <c r="F134" s="33"/>
      <c r="G134" s="80"/>
      <c r="I134" s="80"/>
      <c r="J134" s="80"/>
    </row>
    <row r="135" spans="1:10" s="34" customFormat="1" ht="12.75">
      <c r="A135" s="37"/>
      <c r="B135" s="32"/>
      <c r="C135" s="33"/>
      <c r="D135" s="33"/>
      <c r="E135" s="33"/>
      <c r="F135" s="33"/>
      <c r="G135" s="80"/>
      <c r="I135" s="80"/>
      <c r="J135" s="80"/>
    </row>
    <row r="136" spans="1:10" s="34" customFormat="1" ht="12.75">
      <c r="A136" s="37"/>
      <c r="B136" s="32"/>
      <c r="C136" s="33"/>
      <c r="D136" s="33"/>
      <c r="E136" s="33"/>
      <c r="F136" s="33"/>
      <c r="G136" s="80"/>
      <c r="I136" s="80"/>
      <c r="J136" s="80"/>
    </row>
    <row r="137" spans="1:10" s="34" customFormat="1" ht="12.75">
      <c r="A137" s="37"/>
      <c r="B137" s="32"/>
      <c r="C137" s="33"/>
      <c r="D137" s="33"/>
      <c r="E137" s="33"/>
      <c r="F137" s="33"/>
      <c r="G137" s="80"/>
      <c r="I137" s="80"/>
      <c r="J137" s="80"/>
    </row>
    <row r="138" spans="1:10" s="34" customFormat="1" ht="12.75">
      <c r="A138" s="37"/>
      <c r="B138" s="32"/>
      <c r="C138" s="33"/>
      <c r="D138" s="33"/>
      <c r="E138" s="33"/>
      <c r="F138" s="33"/>
      <c r="G138" s="80"/>
      <c r="I138" s="80"/>
      <c r="J138" s="80"/>
    </row>
    <row r="139" spans="1:10" s="34" customFormat="1" ht="12.75">
      <c r="A139" s="37"/>
      <c r="B139" s="32"/>
      <c r="C139" s="33"/>
      <c r="D139" s="33"/>
      <c r="E139" s="33"/>
      <c r="F139" s="33"/>
      <c r="G139" s="80"/>
      <c r="I139" s="80"/>
      <c r="J139" s="80"/>
    </row>
    <row r="140" spans="1:10" s="34" customFormat="1" ht="12.75">
      <c r="A140" s="37"/>
      <c r="B140" s="32"/>
      <c r="C140" s="33"/>
      <c r="D140" s="33"/>
      <c r="E140" s="33"/>
      <c r="F140" s="33"/>
      <c r="G140" s="80"/>
      <c r="I140" s="80"/>
      <c r="J140" s="80"/>
    </row>
    <row r="141" spans="1:10" s="34" customFormat="1" ht="12.75">
      <c r="A141" s="37"/>
      <c r="B141" s="32"/>
      <c r="C141" s="33"/>
      <c r="D141" s="33"/>
      <c r="E141" s="33"/>
      <c r="F141" s="33"/>
      <c r="G141" s="80"/>
      <c r="I141" s="80"/>
      <c r="J141" s="80"/>
    </row>
    <row r="142" spans="1:10" s="34" customFormat="1" ht="12.75">
      <c r="A142" s="37"/>
      <c r="B142" s="32"/>
      <c r="C142" s="33"/>
      <c r="D142" s="33"/>
      <c r="E142" s="33"/>
      <c r="F142" s="33"/>
      <c r="G142" s="80"/>
      <c r="I142" s="80"/>
      <c r="J142" s="80"/>
    </row>
    <row r="143" spans="1:10" s="34" customFormat="1" ht="12.75">
      <c r="A143" s="37"/>
      <c r="B143" s="32"/>
      <c r="C143" s="33"/>
      <c r="D143" s="33"/>
      <c r="E143" s="33"/>
      <c r="F143" s="33"/>
      <c r="G143" s="80"/>
      <c r="I143" s="80"/>
      <c r="J143" s="80"/>
    </row>
    <row r="144" spans="1:10" s="34" customFormat="1" ht="12.75">
      <c r="A144" s="37"/>
      <c r="B144" s="32"/>
      <c r="C144" s="33"/>
      <c r="D144" s="33"/>
      <c r="E144" s="33"/>
      <c r="F144" s="33"/>
      <c r="G144" s="80"/>
      <c r="I144" s="80"/>
      <c r="J144" s="80"/>
    </row>
    <row r="145" spans="1:10" s="34" customFormat="1" ht="12.75">
      <c r="A145" s="37"/>
      <c r="B145" s="32"/>
      <c r="C145" s="33"/>
      <c r="D145" s="33"/>
      <c r="E145" s="33"/>
      <c r="F145" s="33"/>
      <c r="G145" s="80"/>
      <c r="I145" s="80"/>
      <c r="J145" s="80"/>
    </row>
    <row r="146" spans="1:10" s="34" customFormat="1" ht="12.75">
      <c r="A146" s="37"/>
      <c r="B146" s="32"/>
      <c r="C146" s="33"/>
      <c r="D146" s="33"/>
      <c r="E146" s="33"/>
      <c r="F146" s="33"/>
      <c r="G146" s="80"/>
      <c r="I146" s="80"/>
      <c r="J146" s="80"/>
    </row>
    <row r="147" spans="1:10" s="34" customFormat="1" ht="12.75">
      <c r="A147" s="37"/>
      <c r="B147" s="32"/>
      <c r="C147" s="33"/>
      <c r="D147" s="33"/>
      <c r="E147" s="33"/>
      <c r="F147" s="33"/>
      <c r="G147" s="80"/>
      <c r="I147" s="80"/>
      <c r="J147" s="80"/>
    </row>
  </sheetData>
  <sheetProtection/>
  <mergeCells count="15">
    <mergeCell ref="A11:A13"/>
    <mergeCell ref="B11:B13"/>
    <mergeCell ref="C11:C13"/>
    <mergeCell ref="D11:D13"/>
    <mergeCell ref="C1:G1"/>
    <mergeCell ref="C2:G2"/>
    <mergeCell ref="C3:G3"/>
    <mergeCell ref="C4:G4"/>
    <mergeCell ref="I11:I13"/>
    <mergeCell ref="J11:J13"/>
    <mergeCell ref="C5:G5"/>
    <mergeCell ref="B9:G9"/>
    <mergeCell ref="E11:E13"/>
    <mergeCell ref="F11:F13"/>
    <mergeCell ref="G11:G13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85">
      <selection activeCell="B114" sqref="B114"/>
    </sheetView>
  </sheetViews>
  <sheetFormatPr defaultColWidth="9.125" defaultRowHeight="12.75"/>
  <cols>
    <col min="1" max="1" width="8.625" style="104" customWidth="1"/>
    <col min="2" max="2" width="66.50390625" style="105" customWidth="1"/>
    <col min="3" max="3" width="5.875" style="106" customWidth="1"/>
    <col min="4" max="4" width="6.50390625" style="106" customWidth="1"/>
    <col min="5" max="5" width="9.125" style="106" customWidth="1"/>
    <col min="6" max="6" width="5.375" style="106" customWidth="1"/>
    <col min="7" max="7" width="13.00390625" style="73" customWidth="1"/>
    <col min="8" max="8" width="9.125" style="105" hidden="1" customWidth="1"/>
    <col min="9" max="16384" width="9.125" style="105" customWidth="1"/>
  </cols>
  <sheetData>
    <row r="1" spans="1:7" s="103" customFormat="1" ht="12.75">
      <c r="A1" s="102"/>
      <c r="C1" s="185" t="s">
        <v>116</v>
      </c>
      <c r="D1" s="186"/>
      <c r="E1" s="186"/>
      <c r="F1" s="186"/>
      <c r="G1" s="186"/>
    </row>
    <row r="2" spans="1:7" s="103" customFormat="1" ht="12.75" customHeight="1">
      <c r="A2" s="102"/>
      <c r="C2" s="196" t="s">
        <v>0</v>
      </c>
      <c r="D2" s="186"/>
      <c r="E2" s="186"/>
      <c r="F2" s="186"/>
      <c r="G2" s="186"/>
    </row>
    <row r="3" spans="1:7" s="103" customFormat="1" ht="12.75">
      <c r="A3" s="102"/>
      <c r="C3" s="196" t="s">
        <v>3</v>
      </c>
      <c r="D3" s="197"/>
      <c r="E3" s="197"/>
      <c r="F3" s="197"/>
      <c r="G3" s="197"/>
    </row>
    <row r="4" spans="1:7" s="103" customFormat="1" ht="12.75" customHeight="1">
      <c r="A4" s="102"/>
      <c r="C4" s="196" t="s">
        <v>22</v>
      </c>
      <c r="D4" s="196"/>
      <c r="E4" s="196"/>
      <c r="F4" s="196"/>
      <c r="G4" s="196"/>
    </row>
    <row r="5" spans="1:7" s="103" customFormat="1" ht="12.75">
      <c r="A5" s="102"/>
      <c r="C5" s="185" t="s">
        <v>163</v>
      </c>
      <c r="D5" s="186"/>
      <c r="E5" s="186"/>
      <c r="F5" s="186"/>
      <c r="G5" s="186"/>
    </row>
    <row r="7" ht="15">
      <c r="B7" s="107" t="s">
        <v>1</v>
      </c>
    </row>
    <row r="8" ht="15">
      <c r="B8" s="107" t="s">
        <v>2</v>
      </c>
    </row>
    <row r="9" spans="2:7" ht="16.5" customHeight="1">
      <c r="B9" s="187" t="s">
        <v>160</v>
      </c>
      <c r="C9" s="188"/>
      <c r="D9" s="188"/>
      <c r="E9" s="188"/>
      <c r="F9" s="188"/>
      <c r="G9" s="188"/>
    </row>
    <row r="10" spans="2:7" ht="15">
      <c r="B10" s="107"/>
      <c r="G10" s="73" t="s">
        <v>20</v>
      </c>
    </row>
    <row r="11" spans="1:7" s="90" customFormat="1" ht="21.75" customHeight="1">
      <c r="A11" s="206" t="s">
        <v>113</v>
      </c>
      <c r="B11" s="189" t="s">
        <v>31</v>
      </c>
      <c r="C11" s="191" t="s">
        <v>45</v>
      </c>
      <c r="D11" s="194" t="s">
        <v>46</v>
      </c>
      <c r="E11" s="194" t="s">
        <v>47</v>
      </c>
      <c r="F11" s="194" t="s">
        <v>48</v>
      </c>
      <c r="G11" s="182" t="s">
        <v>129</v>
      </c>
    </row>
    <row r="12" spans="1:7" s="90" customFormat="1" ht="12.75" customHeight="1">
      <c r="A12" s="206"/>
      <c r="B12" s="190"/>
      <c r="C12" s="192"/>
      <c r="D12" s="195"/>
      <c r="E12" s="195"/>
      <c r="F12" s="195"/>
      <c r="G12" s="183"/>
    </row>
    <row r="13" spans="1:7" s="90" customFormat="1" ht="47.25" customHeight="1">
      <c r="A13" s="206"/>
      <c r="B13" s="190"/>
      <c r="C13" s="193"/>
      <c r="D13" s="195"/>
      <c r="E13" s="195"/>
      <c r="F13" s="195"/>
      <c r="G13" s="184"/>
    </row>
    <row r="14" spans="1:7" s="90" customFormat="1" ht="12.75">
      <c r="A14" s="108">
        <v>1</v>
      </c>
      <c r="B14" s="109">
        <v>2</v>
      </c>
      <c r="C14" s="110" t="s">
        <v>17</v>
      </c>
      <c r="D14" s="111" t="s">
        <v>18</v>
      </c>
      <c r="E14" s="111" t="s">
        <v>19</v>
      </c>
      <c r="F14" s="111" t="s">
        <v>114</v>
      </c>
      <c r="G14" s="74">
        <v>7</v>
      </c>
    </row>
    <row r="15" spans="1:7" s="88" customFormat="1" ht="12.75" hidden="1">
      <c r="A15" s="112"/>
      <c r="B15" s="20"/>
      <c r="C15" s="113"/>
      <c r="D15" s="113"/>
      <c r="E15" s="113"/>
      <c r="F15" s="113"/>
      <c r="G15" s="75"/>
    </row>
    <row r="16" spans="1:7" s="88" customFormat="1" ht="12.75" hidden="1">
      <c r="A16" s="112"/>
      <c r="B16" s="20"/>
      <c r="C16" s="113"/>
      <c r="D16" s="113"/>
      <c r="E16" s="113"/>
      <c r="F16" s="113"/>
      <c r="G16" s="75"/>
    </row>
    <row r="17" spans="1:7" s="88" customFormat="1" ht="36.75" customHeight="1">
      <c r="A17" s="114">
        <v>703</v>
      </c>
      <c r="B17" s="115" t="s">
        <v>32</v>
      </c>
      <c r="C17" s="47"/>
      <c r="D17" s="47"/>
      <c r="E17" s="47"/>
      <c r="F17" s="47"/>
      <c r="G17" s="144">
        <f>G18+G40+G47+G54+G75+G101+G113</f>
        <v>20421.023</v>
      </c>
    </row>
    <row r="18" spans="1:7" s="88" customFormat="1" ht="19.5" customHeight="1">
      <c r="A18" s="112"/>
      <c r="B18" s="71" t="s">
        <v>95</v>
      </c>
      <c r="C18" s="44" t="s">
        <v>50</v>
      </c>
      <c r="D18" s="44"/>
      <c r="E18" s="44"/>
      <c r="F18" s="44"/>
      <c r="G18" s="77">
        <f>G20+G23+G33+G37</f>
        <v>2761</v>
      </c>
    </row>
    <row r="19" spans="1:7" s="88" customFormat="1" ht="19.5" customHeight="1">
      <c r="A19" s="112"/>
      <c r="B19" s="139" t="s">
        <v>34</v>
      </c>
      <c r="C19" s="52" t="s">
        <v>50</v>
      </c>
      <c r="D19" s="44" t="s">
        <v>51</v>
      </c>
      <c r="E19" s="44"/>
      <c r="F19" s="44"/>
      <c r="G19" s="77">
        <f>G20+G23</f>
        <v>2311</v>
      </c>
    </row>
    <row r="20" spans="1:7" s="14" customFormat="1" ht="39.75" customHeight="1">
      <c r="A20" s="63"/>
      <c r="B20" s="116" t="s">
        <v>33</v>
      </c>
      <c r="C20" s="52" t="s">
        <v>50</v>
      </c>
      <c r="D20" s="52" t="s">
        <v>51</v>
      </c>
      <c r="E20" s="44" t="s">
        <v>24</v>
      </c>
      <c r="F20" s="44"/>
      <c r="G20" s="77">
        <f>G21</f>
        <v>625</v>
      </c>
    </row>
    <row r="21" spans="1:7" s="14" customFormat="1" ht="22.5" customHeight="1">
      <c r="A21" s="63"/>
      <c r="B21" s="117" t="s">
        <v>131</v>
      </c>
      <c r="C21" s="52" t="s">
        <v>50</v>
      </c>
      <c r="D21" s="52" t="s">
        <v>51</v>
      </c>
      <c r="E21" s="44" t="s">
        <v>24</v>
      </c>
      <c r="F21" s="44" t="s">
        <v>133</v>
      </c>
      <c r="G21" s="77">
        <f>G22</f>
        <v>625</v>
      </c>
    </row>
    <row r="22" spans="1:7" s="14" customFormat="1" ht="19.5" customHeight="1">
      <c r="A22" s="63"/>
      <c r="B22" s="117" t="s">
        <v>132</v>
      </c>
      <c r="C22" s="52" t="s">
        <v>50</v>
      </c>
      <c r="D22" s="52" t="s">
        <v>51</v>
      </c>
      <c r="E22" s="44" t="s">
        <v>24</v>
      </c>
      <c r="F22" s="44" t="s">
        <v>134</v>
      </c>
      <c r="G22" s="77">
        <v>625</v>
      </c>
    </row>
    <row r="23" spans="1:7" s="14" customFormat="1" ht="15" customHeight="1">
      <c r="A23" s="63"/>
      <c r="B23" s="116" t="s">
        <v>34</v>
      </c>
      <c r="C23" s="52" t="s">
        <v>50</v>
      </c>
      <c r="D23" s="52" t="s">
        <v>51</v>
      </c>
      <c r="E23" s="44" t="s">
        <v>6</v>
      </c>
      <c r="F23" s="44"/>
      <c r="G23" s="53">
        <f>G24+G28+G31+G26</f>
        <v>1686</v>
      </c>
    </row>
    <row r="24" spans="1:7" s="14" customFormat="1" ht="15" customHeight="1">
      <c r="A24" s="63"/>
      <c r="B24" s="117" t="s">
        <v>131</v>
      </c>
      <c r="C24" s="52" t="s">
        <v>50</v>
      </c>
      <c r="D24" s="52" t="s">
        <v>51</v>
      </c>
      <c r="E24" s="52" t="s">
        <v>6</v>
      </c>
      <c r="F24" s="44" t="s">
        <v>133</v>
      </c>
      <c r="G24" s="53">
        <f>G25</f>
        <v>1330</v>
      </c>
    </row>
    <row r="25" spans="1:7" s="88" customFormat="1" ht="18.75" customHeight="1">
      <c r="A25" s="112"/>
      <c r="B25" s="117" t="s">
        <v>132</v>
      </c>
      <c r="C25" s="52" t="s">
        <v>50</v>
      </c>
      <c r="D25" s="52" t="s">
        <v>51</v>
      </c>
      <c r="E25" s="52" t="s">
        <v>6</v>
      </c>
      <c r="F25" s="44" t="s">
        <v>134</v>
      </c>
      <c r="G25" s="53">
        <v>1330</v>
      </c>
    </row>
    <row r="26" spans="1:7" s="88" customFormat="1" ht="18.75" customHeight="1">
      <c r="A26" s="112"/>
      <c r="B26" s="117" t="s">
        <v>137</v>
      </c>
      <c r="C26" s="52" t="s">
        <v>50</v>
      </c>
      <c r="D26" s="52" t="s">
        <v>51</v>
      </c>
      <c r="E26" s="52" t="s">
        <v>6</v>
      </c>
      <c r="F26" s="44" t="s">
        <v>138</v>
      </c>
      <c r="G26" s="164">
        <f>G27</f>
        <v>10</v>
      </c>
    </row>
    <row r="27" spans="1:7" s="88" customFormat="1" ht="18.75" customHeight="1">
      <c r="A27" s="112"/>
      <c r="B27" s="117" t="s">
        <v>139</v>
      </c>
      <c r="C27" s="52" t="s">
        <v>50</v>
      </c>
      <c r="D27" s="52" t="s">
        <v>51</v>
      </c>
      <c r="E27" s="52" t="s">
        <v>6</v>
      </c>
      <c r="F27" s="44" t="s">
        <v>140</v>
      </c>
      <c r="G27" s="164">
        <v>10</v>
      </c>
    </row>
    <row r="28" spans="1:7" s="88" customFormat="1" ht="18.75" customHeight="1">
      <c r="A28" s="112"/>
      <c r="B28" s="117" t="s">
        <v>141</v>
      </c>
      <c r="C28" s="119" t="s">
        <v>50</v>
      </c>
      <c r="D28" s="119" t="s">
        <v>51</v>
      </c>
      <c r="E28" s="119" t="s">
        <v>6</v>
      </c>
      <c r="F28" s="120" t="s">
        <v>142</v>
      </c>
      <c r="G28" s="53">
        <f>G29+G30</f>
        <v>53</v>
      </c>
    </row>
    <row r="29" spans="1:7" s="88" customFormat="1" ht="18.75" customHeight="1">
      <c r="A29" s="112"/>
      <c r="B29" s="117" t="s">
        <v>88</v>
      </c>
      <c r="C29" s="119" t="s">
        <v>50</v>
      </c>
      <c r="D29" s="119" t="s">
        <v>51</v>
      </c>
      <c r="E29" s="119" t="s">
        <v>6</v>
      </c>
      <c r="F29" s="120" t="s">
        <v>143</v>
      </c>
      <c r="G29" s="53">
        <v>52</v>
      </c>
    </row>
    <row r="30" spans="1:7" s="88" customFormat="1" ht="18.75" customHeight="1">
      <c r="A30" s="112"/>
      <c r="B30" s="116" t="s">
        <v>144</v>
      </c>
      <c r="C30" s="52" t="s">
        <v>50</v>
      </c>
      <c r="D30" s="52" t="s">
        <v>51</v>
      </c>
      <c r="E30" s="52" t="s">
        <v>6</v>
      </c>
      <c r="F30" s="44" t="s">
        <v>145</v>
      </c>
      <c r="G30" s="53">
        <v>1</v>
      </c>
    </row>
    <row r="31" spans="1:7" s="88" customFormat="1" ht="18.75" customHeight="1">
      <c r="A31" s="112"/>
      <c r="B31" s="117" t="s">
        <v>87</v>
      </c>
      <c r="C31" s="52" t="s">
        <v>50</v>
      </c>
      <c r="D31" s="52" t="s">
        <v>51</v>
      </c>
      <c r="E31" s="52" t="s">
        <v>6</v>
      </c>
      <c r="F31" s="44" t="s">
        <v>146</v>
      </c>
      <c r="G31" s="53">
        <v>293</v>
      </c>
    </row>
    <row r="32" spans="1:7" s="88" customFormat="1" ht="34.5" customHeight="1">
      <c r="A32" s="112"/>
      <c r="B32" s="167" t="s">
        <v>183</v>
      </c>
      <c r="C32" s="52" t="s">
        <v>50</v>
      </c>
      <c r="D32" s="52" t="s">
        <v>51</v>
      </c>
      <c r="E32" s="52" t="s">
        <v>6</v>
      </c>
      <c r="F32" s="44" t="s">
        <v>146</v>
      </c>
      <c r="G32" s="53">
        <v>3</v>
      </c>
    </row>
    <row r="33" spans="1:7" s="14" customFormat="1" ht="21" customHeight="1">
      <c r="A33" s="63"/>
      <c r="B33" s="139" t="s">
        <v>36</v>
      </c>
      <c r="C33" s="52" t="s">
        <v>50</v>
      </c>
      <c r="D33" s="44" t="s">
        <v>64</v>
      </c>
      <c r="E33" s="44"/>
      <c r="F33" s="44"/>
      <c r="G33" s="53">
        <f>G34</f>
        <v>430</v>
      </c>
    </row>
    <row r="34" spans="1:7" s="89" customFormat="1" ht="18.75" customHeight="1">
      <c r="A34" s="121"/>
      <c r="B34" s="116" t="s">
        <v>65</v>
      </c>
      <c r="C34" s="52" t="s">
        <v>50</v>
      </c>
      <c r="D34" s="52" t="s">
        <v>64</v>
      </c>
      <c r="E34" s="44" t="s">
        <v>7</v>
      </c>
      <c r="F34" s="52"/>
      <c r="G34" s="53">
        <f>G36</f>
        <v>430</v>
      </c>
    </row>
    <row r="35" spans="1:7" s="89" customFormat="1" ht="19.5" customHeight="1">
      <c r="A35" s="121"/>
      <c r="B35" s="117" t="s">
        <v>137</v>
      </c>
      <c r="C35" s="52" t="s">
        <v>50</v>
      </c>
      <c r="D35" s="52" t="s">
        <v>64</v>
      </c>
      <c r="E35" s="52" t="s">
        <v>7</v>
      </c>
      <c r="F35" s="44" t="s">
        <v>138</v>
      </c>
      <c r="G35" s="53">
        <f>G36</f>
        <v>430</v>
      </c>
    </row>
    <row r="36" spans="1:7" s="89" customFormat="1" ht="21.75" customHeight="1">
      <c r="A36" s="121"/>
      <c r="B36" s="117" t="s">
        <v>139</v>
      </c>
      <c r="C36" s="52" t="s">
        <v>50</v>
      </c>
      <c r="D36" s="52" t="s">
        <v>64</v>
      </c>
      <c r="E36" s="52" t="s">
        <v>7</v>
      </c>
      <c r="F36" s="44" t="s">
        <v>140</v>
      </c>
      <c r="G36" s="53">
        <v>430</v>
      </c>
    </row>
    <row r="37" spans="1:7" s="14" customFormat="1" ht="21.75" customHeight="1">
      <c r="A37" s="63"/>
      <c r="B37" s="139" t="s">
        <v>161</v>
      </c>
      <c r="C37" s="52" t="s">
        <v>50</v>
      </c>
      <c r="D37" s="44" t="s">
        <v>61</v>
      </c>
      <c r="E37" s="44"/>
      <c r="F37" s="44"/>
      <c r="G37" s="53">
        <f>G38</f>
        <v>20</v>
      </c>
    </row>
    <row r="38" spans="1:7" s="14" customFormat="1" ht="27" customHeight="1">
      <c r="A38" s="63"/>
      <c r="B38" s="116" t="s">
        <v>35</v>
      </c>
      <c r="C38" s="52" t="s">
        <v>50</v>
      </c>
      <c r="D38" s="52" t="s">
        <v>61</v>
      </c>
      <c r="E38" s="44" t="s">
        <v>25</v>
      </c>
      <c r="F38" s="44"/>
      <c r="G38" s="53">
        <f>G39</f>
        <v>20</v>
      </c>
    </row>
    <row r="39" spans="1:7" s="90" customFormat="1" ht="19.5" customHeight="1">
      <c r="A39" s="121"/>
      <c r="B39" s="117" t="s">
        <v>147</v>
      </c>
      <c r="C39" s="52" t="s">
        <v>50</v>
      </c>
      <c r="D39" s="52" t="s">
        <v>61</v>
      </c>
      <c r="E39" s="52" t="s">
        <v>25</v>
      </c>
      <c r="F39" s="44" t="s">
        <v>148</v>
      </c>
      <c r="G39" s="53">
        <v>20</v>
      </c>
    </row>
    <row r="40" spans="1:7" s="14" customFormat="1" ht="21" customHeight="1">
      <c r="A40" s="63"/>
      <c r="B40" s="71" t="s">
        <v>98</v>
      </c>
      <c r="C40" s="44" t="s">
        <v>53</v>
      </c>
      <c r="D40" s="44"/>
      <c r="E40" s="44"/>
      <c r="F40" s="44"/>
      <c r="G40" s="53">
        <f>G41</f>
        <v>139</v>
      </c>
    </row>
    <row r="41" spans="1:7" s="14" customFormat="1" ht="21.75" customHeight="1">
      <c r="A41" s="63"/>
      <c r="B41" s="139" t="s">
        <v>99</v>
      </c>
      <c r="C41" s="52" t="s">
        <v>53</v>
      </c>
      <c r="D41" s="44" t="s">
        <v>54</v>
      </c>
      <c r="E41" s="44"/>
      <c r="F41" s="44"/>
      <c r="G41" s="53">
        <f>G42</f>
        <v>139</v>
      </c>
    </row>
    <row r="42" spans="1:7" s="14" customFormat="1" ht="27.75" customHeight="1">
      <c r="A42" s="63"/>
      <c r="B42" s="116" t="s">
        <v>108</v>
      </c>
      <c r="C42" s="52" t="s">
        <v>53</v>
      </c>
      <c r="D42" s="52" t="s">
        <v>54</v>
      </c>
      <c r="E42" s="44" t="s">
        <v>4</v>
      </c>
      <c r="F42" s="44"/>
      <c r="G42" s="53">
        <f>G46+G43</f>
        <v>139</v>
      </c>
    </row>
    <row r="43" spans="1:7" s="14" customFormat="1" ht="19.5" customHeight="1">
      <c r="A43" s="63"/>
      <c r="B43" s="117" t="s">
        <v>131</v>
      </c>
      <c r="C43" s="52" t="s">
        <v>53</v>
      </c>
      <c r="D43" s="52" t="s">
        <v>54</v>
      </c>
      <c r="E43" s="52" t="s">
        <v>4</v>
      </c>
      <c r="F43" s="44" t="s">
        <v>133</v>
      </c>
      <c r="G43" s="53">
        <f>G44</f>
        <v>118</v>
      </c>
    </row>
    <row r="44" spans="1:7" s="14" customFormat="1" ht="19.5" customHeight="1">
      <c r="A44" s="63"/>
      <c r="B44" s="117" t="s">
        <v>132</v>
      </c>
      <c r="C44" s="52" t="s">
        <v>53</v>
      </c>
      <c r="D44" s="52" t="s">
        <v>54</v>
      </c>
      <c r="E44" s="52" t="s">
        <v>4</v>
      </c>
      <c r="F44" s="44" t="s">
        <v>134</v>
      </c>
      <c r="G44" s="53">
        <v>118</v>
      </c>
    </row>
    <row r="45" spans="1:7" s="14" customFormat="1" ht="17.25" customHeight="1">
      <c r="A45" s="63"/>
      <c r="B45" s="117" t="s">
        <v>137</v>
      </c>
      <c r="C45" s="52" t="s">
        <v>53</v>
      </c>
      <c r="D45" s="52" t="s">
        <v>54</v>
      </c>
      <c r="E45" s="52" t="s">
        <v>4</v>
      </c>
      <c r="F45" s="44" t="s">
        <v>138</v>
      </c>
      <c r="G45" s="53">
        <f>G46</f>
        <v>21</v>
      </c>
    </row>
    <row r="46" spans="1:7" s="89" customFormat="1" ht="17.25" customHeight="1">
      <c r="A46" s="121"/>
      <c r="B46" s="117" t="s">
        <v>139</v>
      </c>
      <c r="C46" s="52" t="s">
        <v>53</v>
      </c>
      <c r="D46" s="52" t="s">
        <v>54</v>
      </c>
      <c r="E46" s="52" t="s">
        <v>4</v>
      </c>
      <c r="F46" s="44" t="s">
        <v>140</v>
      </c>
      <c r="G46" s="77">
        <v>21</v>
      </c>
    </row>
    <row r="47" spans="1:9" s="14" customFormat="1" ht="34.5" customHeight="1">
      <c r="A47" s="63"/>
      <c r="B47" s="71" t="s">
        <v>67</v>
      </c>
      <c r="C47" s="44" t="s">
        <v>54</v>
      </c>
      <c r="D47" s="44"/>
      <c r="E47" s="44"/>
      <c r="F47" s="44"/>
      <c r="G47" s="53">
        <f>G48</f>
        <v>135</v>
      </c>
      <c r="I47" s="15"/>
    </row>
    <row r="48" spans="1:9" s="91" customFormat="1" ht="47.25" customHeight="1">
      <c r="A48" s="122"/>
      <c r="B48" s="139" t="s">
        <v>68</v>
      </c>
      <c r="C48" s="52" t="s">
        <v>54</v>
      </c>
      <c r="D48" s="44" t="s">
        <v>55</v>
      </c>
      <c r="E48" s="44"/>
      <c r="F48" s="44"/>
      <c r="G48" s="53">
        <f>G49+G52</f>
        <v>135</v>
      </c>
      <c r="I48" s="123"/>
    </row>
    <row r="49" spans="1:9" s="14" customFormat="1" ht="27.75" customHeight="1">
      <c r="A49" s="63"/>
      <c r="B49" s="116" t="s">
        <v>106</v>
      </c>
      <c r="C49" s="52" t="s">
        <v>54</v>
      </c>
      <c r="D49" s="52" t="s">
        <v>55</v>
      </c>
      <c r="E49" s="44" t="s">
        <v>8</v>
      </c>
      <c r="F49" s="44"/>
      <c r="G49" s="53">
        <f>G50</f>
        <v>2</v>
      </c>
      <c r="I49" s="15"/>
    </row>
    <row r="50" spans="1:9" s="14" customFormat="1" ht="18.75" customHeight="1">
      <c r="A50" s="63"/>
      <c r="B50" s="117" t="s">
        <v>137</v>
      </c>
      <c r="C50" s="52" t="s">
        <v>54</v>
      </c>
      <c r="D50" s="52" t="s">
        <v>55</v>
      </c>
      <c r="E50" s="44" t="s">
        <v>8</v>
      </c>
      <c r="F50" s="44" t="s">
        <v>138</v>
      </c>
      <c r="G50" s="53">
        <f>G51</f>
        <v>2</v>
      </c>
      <c r="I50" s="15"/>
    </row>
    <row r="51" spans="1:9" s="14" customFormat="1" ht="17.25" customHeight="1">
      <c r="A51" s="63"/>
      <c r="B51" s="117" t="s">
        <v>139</v>
      </c>
      <c r="C51" s="52" t="s">
        <v>54</v>
      </c>
      <c r="D51" s="52" t="s">
        <v>55</v>
      </c>
      <c r="E51" s="52" t="s">
        <v>8</v>
      </c>
      <c r="F51" s="44" t="s">
        <v>140</v>
      </c>
      <c r="G51" s="53">
        <v>2</v>
      </c>
      <c r="I51" s="15"/>
    </row>
    <row r="52" spans="1:7" s="14" customFormat="1" ht="17.25" customHeight="1">
      <c r="A52" s="63"/>
      <c r="B52" s="116" t="s">
        <v>87</v>
      </c>
      <c r="C52" s="52" t="s">
        <v>54</v>
      </c>
      <c r="D52" s="52" t="s">
        <v>55</v>
      </c>
      <c r="E52" s="44" t="s">
        <v>102</v>
      </c>
      <c r="F52" s="44" t="s">
        <v>146</v>
      </c>
      <c r="G52" s="53">
        <v>133</v>
      </c>
    </row>
    <row r="53" spans="1:7" s="14" customFormat="1" ht="35.25" customHeight="1">
      <c r="A53" s="63"/>
      <c r="B53" s="167" t="s">
        <v>183</v>
      </c>
      <c r="C53" s="52" t="s">
        <v>54</v>
      </c>
      <c r="D53" s="52" t="s">
        <v>55</v>
      </c>
      <c r="E53" s="44" t="s">
        <v>102</v>
      </c>
      <c r="F53" s="44" t="s">
        <v>146</v>
      </c>
      <c r="G53" s="53">
        <v>1</v>
      </c>
    </row>
    <row r="54" spans="1:7" s="14" customFormat="1" ht="17.25" customHeight="1">
      <c r="A54" s="63"/>
      <c r="B54" s="71" t="s">
        <v>70</v>
      </c>
      <c r="C54" s="44" t="s">
        <v>51</v>
      </c>
      <c r="D54" s="44"/>
      <c r="E54" s="44"/>
      <c r="F54" s="44"/>
      <c r="G54" s="53">
        <f>G68+G55</f>
        <v>2044.93</v>
      </c>
    </row>
    <row r="55" spans="1:7" s="14" customFormat="1" ht="17.25" customHeight="1">
      <c r="A55" s="63"/>
      <c r="B55" s="140" t="s">
        <v>125</v>
      </c>
      <c r="C55" s="119" t="s">
        <v>51</v>
      </c>
      <c r="D55" s="120" t="s">
        <v>55</v>
      </c>
      <c r="E55" s="44"/>
      <c r="F55" s="44"/>
      <c r="G55" s="53">
        <f>G56+G65+G59+G62</f>
        <v>1812</v>
      </c>
    </row>
    <row r="56" spans="1:7" s="14" customFormat="1" ht="52.5" customHeight="1">
      <c r="A56" s="63"/>
      <c r="B56" s="117" t="s">
        <v>162</v>
      </c>
      <c r="C56" s="119" t="s">
        <v>51</v>
      </c>
      <c r="D56" s="120" t="s">
        <v>55</v>
      </c>
      <c r="E56" s="44" t="s">
        <v>178</v>
      </c>
      <c r="F56" s="44"/>
      <c r="G56" s="53">
        <f>G57</f>
        <v>1186</v>
      </c>
    </row>
    <row r="57" spans="1:7" s="14" customFormat="1" ht="17.25" customHeight="1">
      <c r="A57" s="63"/>
      <c r="B57" s="117" t="s">
        <v>137</v>
      </c>
      <c r="C57" s="119" t="s">
        <v>51</v>
      </c>
      <c r="D57" s="146" t="s">
        <v>55</v>
      </c>
      <c r="E57" s="128" t="s">
        <v>178</v>
      </c>
      <c r="F57" s="44" t="s">
        <v>138</v>
      </c>
      <c r="G57" s="53">
        <f>G58</f>
        <v>1186</v>
      </c>
    </row>
    <row r="58" spans="1:7" s="14" customFormat="1" ht="17.25" customHeight="1">
      <c r="A58" s="63"/>
      <c r="B58" s="117" t="s">
        <v>139</v>
      </c>
      <c r="C58" s="119" t="s">
        <v>51</v>
      </c>
      <c r="D58" s="147" t="s">
        <v>55</v>
      </c>
      <c r="E58" s="128" t="s">
        <v>178</v>
      </c>
      <c r="F58" s="44" t="s">
        <v>140</v>
      </c>
      <c r="G58" s="53">
        <v>1186</v>
      </c>
    </row>
    <row r="59" spans="1:7" s="14" customFormat="1" ht="82.5" customHeight="1">
      <c r="A59" s="63"/>
      <c r="B59" s="117" t="s">
        <v>179</v>
      </c>
      <c r="C59" s="119" t="s">
        <v>51</v>
      </c>
      <c r="D59" s="147" t="s">
        <v>55</v>
      </c>
      <c r="E59" s="129" t="s">
        <v>180</v>
      </c>
      <c r="F59" s="44"/>
      <c r="G59" s="53">
        <f>G60</f>
        <v>439</v>
      </c>
    </row>
    <row r="60" spans="1:7" s="14" customFormat="1" ht="17.25" customHeight="1">
      <c r="A60" s="63"/>
      <c r="B60" s="117" t="s">
        <v>137</v>
      </c>
      <c r="C60" s="119" t="s">
        <v>51</v>
      </c>
      <c r="D60" s="147" t="s">
        <v>55</v>
      </c>
      <c r="E60" s="128" t="s">
        <v>180</v>
      </c>
      <c r="F60" s="44" t="s">
        <v>138</v>
      </c>
      <c r="G60" s="53">
        <f>G61</f>
        <v>439</v>
      </c>
    </row>
    <row r="61" spans="1:7" s="14" customFormat="1" ht="17.25" customHeight="1">
      <c r="A61" s="63"/>
      <c r="B61" s="117" t="s">
        <v>139</v>
      </c>
      <c r="C61" s="119" t="s">
        <v>51</v>
      </c>
      <c r="D61" s="147" t="s">
        <v>55</v>
      </c>
      <c r="E61" s="128" t="s">
        <v>180</v>
      </c>
      <c r="F61" s="44" t="s">
        <v>140</v>
      </c>
      <c r="G61" s="53">
        <v>439</v>
      </c>
    </row>
    <row r="62" spans="1:7" s="14" customFormat="1" ht="27.75" customHeight="1">
      <c r="A62" s="63"/>
      <c r="B62" s="117" t="s">
        <v>164</v>
      </c>
      <c r="C62" s="119" t="s">
        <v>51</v>
      </c>
      <c r="D62" s="119" t="s">
        <v>55</v>
      </c>
      <c r="E62" s="118" t="s">
        <v>182</v>
      </c>
      <c r="F62" s="44"/>
      <c r="G62" s="53">
        <f>G63</f>
        <v>149</v>
      </c>
    </row>
    <row r="63" spans="1:7" s="14" customFormat="1" ht="17.25" customHeight="1">
      <c r="A63" s="63"/>
      <c r="B63" s="117" t="s">
        <v>137</v>
      </c>
      <c r="C63" s="119" t="s">
        <v>51</v>
      </c>
      <c r="D63" s="119" t="s">
        <v>55</v>
      </c>
      <c r="E63" s="146" t="s">
        <v>182</v>
      </c>
      <c r="F63" s="44" t="s">
        <v>138</v>
      </c>
      <c r="G63" s="53">
        <f>G64</f>
        <v>149</v>
      </c>
    </row>
    <row r="64" spans="1:7" s="14" customFormat="1" ht="17.25" customHeight="1">
      <c r="A64" s="63"/>
      <c r="B64" s="117" t="s">
        <v>139</v>
      </c>
      <c r="C64" s="119" t="s">
        <v>51</v>
      </c>
      <c r="D64" s="119" t="s">
        <v>55</v>
      </c>
      <c r="E64" s="146" t="s">
        <v>182</v>
      </c>
      <c r="F64" s="44" t="s">
        <v>140</v>
      </c>
      <c r="G64" s="53">
        <v>149</v>
      </c>
    </row>
    <row r="65" spans="1:7" s="14" customFormat="1" ht="36.75" customHeight="1">
      <c r="A65" s="63"/>
      <c r="B65" s="117" t="s">
        <v>164</v>
      </c>
      <c r="C65" s="119" t="s">
        <v>51</v>
      </c>
      <c r="D65" s="119" t="s">
        <v>55</v>
      </c>
      <c r="E65" s="118" t="s">
        <v>182</v>
      </c>
      <c r="F65" s="44"/>
      <c r="G65" s="53">
        <f>G66</f>
        <v>38</v>
      </c>
    </row>
    <row r="66" spans="1:7" s="14" customFormat="1" ht="22.5" customHeight="1">
      <c r="A66" s="63"/>
      <c r="B66" s="117" t="s">
        <v>137</v>
      </c>
      <c r="C66" s="119" t="s">
        <v>51</v>
      </c>
      <c r="D66" s="119" t="s">
        <v>55</v>
      </c>
      <c r="E66" s="146" t="s">
        <v>182</v>
      </c>
      <c r="F66" s="44" t="s">
        <v>138</v>
      </c>
      <c r="G66" s="53">
        <f>G67</f>
        <v>38</v>
      </c>
    </row>
    <row r="67" spans="1:7" s="14" customFormat="1" ht="18.75" customHeight="1">
      <c r="A67" s="63"/>
      <c r="B67" s="117" t="s">
        <v>139</v>
      </c>
      <c r="C67" s="119" t="s">
        <v>51</v>
      </c>
      <c r="D67" s="119" t="s">
        <v>55</v>
      </c>
      <c r="E67" s="146" t="s">
        <v>182</v>
      </c>
      <c r="F67" s="44" t="s">
        <v>140</v>
      </c>
      <c r="G67" s="53">
        <v>38</v>
      </c>
    </row>
    <row r="68" spans="1:7" s="91" customFormat="1" ht="17.25" customHeight="1">
      <c r="A68" s="122"/>
      <c r="B68" s="139" t="s">
        <v>71</v>
      </c>
      <c r="C68" s="52" t="s">
        <v>51</v>
      </c>
      <c r="D68" s="44" t="s">
        <v>52</v>
      </c>
      <c r="E68" s="44"/>
      <c r="F68" s="44"/>
      <c r="G68" s="53">
        <f>G72+G69</f>
        <v>232.93</v>
      </c>
    </row>
    <row r="69" spans="1:7" s="91" customFormat="1" ht="69" customHeight="1">
      <c r="A69" s="122"/>
      <c r="B69" s="5" t="s">
        <v>169</v>
      </c>
      <c r="C69" s="52" t="s">
        <v>51</v>
      </c>
      <c r="D69" s="44" t="s">
        <v>52</v>
      </c>
      <c r="E69" s="44" t="s">
        <v>170</v>
      </c>
      <c r="F69" s="44"/>
      <c r="G69" s="53">
        <f>G70</f>
        <v>160.93</v>
      </c>
    </row>
    <row r="70" spans="1:7" s="91" customFormat="1" ht="19.5" customHeight="1">
      <c r="A70" s="122"/>
      <c r="B70" s="117" t="s">
        <v>137</v>
      </c>
      <c r="C70" s="43" t="s">
        <v>51</v>
      </c>
      <c r="D70" s="41" t="s">
        <v>52</v>
      </c>
      <c r="E70" s="43" t="s">
        <v>170</v>
      </c>
      <c r="F70" s="44" t="s">
        <v>138</v>
      </c>
      <c r="G70" s="53">
        <f>G71</f>
        <v>160.93</v>
      </c>
    </row>
    <row r="71" spans="1:7" s="91" customFormat="1" ht="17.25" customHeight="1">
      <c r="A71" s="122"/>
      <c r="B71" s="117" t="s">
        <v>137</v>
      </c>
      <c r="C71" s="43" t="s">
        <v>51</v>
      </c>
      <c r="D71" s="41" t="s">
        <v>52</v>
      </c>
      <c r="E71" s="43" t="s">
        <v>170</v>
      </c>
      <c r="F71" s="44" t="s">
        <v>140</v>
      </c>
      <c r="G71" s="53">
        <v>160.93</v>
      </c>
    </row>
    <row r="72" spans="1:7" s="14" customFormat="1" ht="39.75" customHeight="1">
      <c r="A72" s="63"/>
      <c r="B72" s="116" t="s">
        <v>171</v>
      </c>
      <c r="C72" s="52" t="s">
        <v>51</v>
      </c>
      <c r="D72" s="52" t="s">
        <v>52</v>
      </c>
      <c r="E72" s="44" t="s">
        <v>69</v>
      </c>
      <c r="F72" s="44"/>
      <c r="G72" s="53">
        <f>G74</f>
        <v>72</v>
      </c>
    </row>
    <row r="73" spans="1:7" s="14" customFormat="1" ht="20.25" customHeight="1">
      <c r="A73" s="63"/>
      <c r="B73" s="117" t="s">
        <v>137</v>
      </c>
      <c r="C73" s="52" t="s">
        <v>51</v>
      </c>
      <c r="D73" s="52" t="s">
        <v>52</v>
      </c>
      <c r="E73" s="52" t="s">
        <v>69</v>
      </c>
      <c r="F73" s="44" t="s">
        <v>138</v>
      </c>
      <c r="G73" s="53">
        <f>G74</f>
        <v>72</v>
      </c>
    </row>
    <row r="74" spans="1:7" s="14" customFormat="1" ht="17.25" customHeight="1">
      <c r="A74" s="63"/>
      <c r="B74" s="117" t="s">
        <v>139</v>
      </c>
      <c r="C74" s="52" t="s">
        <v>51</v>
      </c>
      <c r="D74" s="52" t="s">
        <v>52</v>
      </c>
      <c r="E74" s="52" t="s">
        <v>69</v>
      </c>
      <c r="F74" s="44" t="s">
        <v>140</v>
      </c>
      <c r="G74" s="53">
        <v>72</v>
      </c>
    </row>
    <row r="75" spans="1:7" s="93" customFormat="1" ht="17.25" customHeight="1">
      <c r="A75" s="124"/>
      <c r="B75" s="71" t="s">
        <v>72</v>
      </c>
      <c r="C75" s="44" t="s">
        <v>56</v>
      </c>
      <c r="D75" s="47"/>
      <c r="E75" s="47"/>
      <c r="F75" s="47"/>
      <c r="G75" s="53">
        <f>G76+G93+G97</f>
        <v>7869.693000000001</v>
      </c>
    </row>
    <row r="76" spans="1:7" s="126" customFormat="1" ht="17.25" customHeight="1">
      <c r="A76" s="125"/>
      <c r="B76" s="139" t="s">
        <v>73</v>
      </c>
      <c r="C76" s="52" t="s">
        <v>56</v>
      </c>
      <c r="D76" s="44" t="s">
        <v>50</v>
      </c>
      <c r="E76" s="44"/>
      <c r="F76" s="44"/>
      <c r="G76" s="53">
        <f>G77+G80+G85+G90</f>
        <v>7507.693000000001</v>
      </c>
    </row>
    <row r="77" spans="1:7" s="93" customFormat="1" ht="33" customHeight="1">
      <c r="A77" s="124"/>
      <c r="B77" s="116" t="s">
        <v>103</v>
      </c>
      <c r="C77" s="127" t="s">
        <v>56</v>
      </c>
      <c r="D77" s="52" t="s">
        <v>50</v>
      </c>
      <c r="E77" s="47" t="s">
        <v>30</v>
      </c>
      <c r="F77" s="47"/>
      <c r="G77" s="78">
        <f>G78</f>
        <v>312</v>
      </c>
    </row>
    <row r="78" spans="1:7" s="94" customFormat="1" ht="15" customHeight="1">
      <c r="A78" s="121"/>
      <c r="B78" s="117" t="s">
        <v>150</v>
      </c>
      <c r="C78" s="52" t="s">
        <v>56</v>
      </c>
      <c r="D78" s="52" t="s">
        <v>50</v>
      </c>
      <c r="E78" s="52" t="s">
        <v>30</v>
      </c>
      <c r="F78" s="44" t="s">
        <v>149</v>
      </c>
      <c r="G78" s="77">
        <f>G79</f>
        <v>312</v>
      </c>
    </row>
    <row r="79" spans="1:7" s="94" customFormat="1" ht="31.5" customHeight="1">
      <c r="A79" s="121"/>
      <c r="B79" s="117" t="s">
        <v>151</v>
      </c>
      <c r="C79" s="52" t="s">
        <v>56</v>
      </c>
      <c r="D79" s="52" t="s">
        <v>50</v>
      </c>
      <c r="E79" s="52" t="s">
        <v>30</v>
      </c>
      <c r="F79" s="44" t="s">
        <v>152</v>
      </c>
      <c r="G79" s="77">
        <v>312</v>
      </c>
    </row>
    <row r="80" spans="1:7" s="94" customFormat="1" ht="50.25" customHeight="1" thickBot="1">
      <c r="A80" s="121"/>
      <c r="B80" s="154" t="s">
        <v>172</v>
      </c>
      <c r="C80" s="52" t="s">
        <v>56</v>
      </c>
      <c r="D80" s="155" t="s">
        <v>50</v>
      </c>
      <c r="E80" s="156" t="s">
        <v>166</v>
      </c>
      <c r="F80" s="157"/>
      <c r="G80" s="53">
        <f>G81</f>
        <v>5199.609</v>
      </c>
    </row>
    <row r="81" spans="1:7" s="94" customFormat="1" ht="19.5" customHeight="1" thickBot="1">
      <c r="A81" s="149"/>
      <c r="B81" s="158" t="s">
        <v>177</v>
      </c>
      <c r="C81" s="155" t="s">
        <v>56</v>
      </c>
      <c r="D81" s="155" t="s">
        <v>50</v>
      </c>
      <c r="E81" s="155" t="s">
        <v>166</v>
      </c>
      <c r="F81" s="156" t="s">
        <v>176</v>
      </c>
      <c r="G81" s="77">
        <f>G82</f>
        <v>5199.609</v>
      </c>
    </row>
    <row r="82" spans="1:7" s="94" customFormat="1" ht="30.75" customHeight="1" thickBot="1">
      <c r="A82" s="149"/>
      <c r="B82" s="117" t="s">
        <v>174</v>
      </c>
      <c r="C82" s="159" t="s">
        <v>56</v>
      </c>
      <c r="D82" s="159" t="s">
        <v>50</v>
      </c>
      <c r="E82" s="159" t="s">
        <v>166</v>
      </c>
      <c r="F82" s="156" t="s">
        <v>175</v>
      </c>
      <c r="G82" s="77">
        <v>5199.609</v>
      </c>
    </row>
    <row r="83" spans="1:7" s="94" customFormat="1" ht="30.75" customHeight="1" hidden="1" thickBot="1">
      <c r="A83" s="149"/>
      <c r="B83" s="160"/>
      <c r="C83" s="159"/>
      <c r="D83" s="159"/>
      <c r="E83" s="159"/>
      <c r="F83" s="156"/>
      <c r="G83" s="77"/>
    </row>
    <row r="84" spans="1:7" s="94" customFormat="1" ht="30.75" customHeight="1" hidden="1" thickBot="1">
      <c r="A84" s="149"/>
      <c r="B84" s="160"/>
      <c r="C84" s="159"/>
      <c r="D84" s="159"/>
      <c r="E84" s="159"/>
      <c r="F84" s="156"/>
      <c r="G84" s="77"/>
    </row>
    <row r="85" spans="1:7" s="94" customFormat="1" ht="41.25" customHeight="1" thickBot="1">
      <c r="A85" s="121"/>
      <c r="B85" s="198" t="s">
        <v>173</v>
      </c>
      <c r="C85" s="159" t="s">
        <v>56</v>
      </c>
      <c r="D85" s="200" t="s">
        <v>50</v>
      </c>
      <c r="E85" s="203" t="s">
        <v>167</v>
      </c>
      <c r="F85" s="161"/>
      <c r="G85" s="77">
        <f>G88</f>
        <v>998.042</v>
      </c>
    </row>
    <row r="86" spans="1:7" s="94" customFormat="1" ht="1.5" customHeight="1" hidden="1" thickBot="1">
      <c r="A86" s="148"/>
      <c r="B86" s="198"/>
      <c r="C86" s="159"/>
      <c r="D86" s="201"/>
      <c r="E86" s="204"/>
      <c r="F86" s="155">
        <v>6</v>
      </c>
      <c r="G86" s="165"/>
    </row>
    <row r="87" spans="1:7" s="94" customFormat="1" ht="42" customHeight="1" hidden="1" thickBot="1">
      <c r="A87" s="121"/>
      <c r="B87" s="199"/>
      <c r="C87" s="155">
        <v>5</v>
      </c>
      <c r="D87" s="202"/>
      <c r="E87" s="205"/>
      <c r="F87" s="44"/>
      <c r="G87" s="165"/>
    </row>
    <row r="88" spans="1:7" s="94" customFormat="1" ht="20.25" customHeight="1">
      <c r="A88" s="121"/>
      <c r="B88" s="158" t="s">
        <v>177</v>
      </c>
      <c r="C88" s="52" t="s">
        <v>56</v>
      </c>
      <c r="D88" s="52" t="s">
        <v>50</v>
      </c>
      <c r="E88" s="52" t="s">
        <v>167</v>
      </c>
      <c r="F88" s="44" t="s">
        <v>176</v>
      </c>
      <c r="G88" s="77">
        <f>G89</f>
        <v>998.042</v>
      </c>
    </row>
    <row r="89" spans="1:7" s="94" customFormat="1" ht="29.25" customHeight="1">
      <c r="A89" s="121"/>
      <c r="B89" s="117" t="s">
        <v>174</v>
      </c>
      <c r="C89" s="52" t="s">
        <v>56</v>
      </c>
      <c r="D89" s="52" t="s">
        <v>50</v>
      </c>
      <c r="E89" s="52" t="s">
        <v>167</v>
      </c>
      <c r="F89" s="44" t="s">
        <v>175</v>
      </c>
      <c r="G89" s="77">
        <v>998.042</v>
      </c>
    </row>
    <row r="90" spans="1:7" s="94" customFormat="1" ht="40.5" customHeight="1">
      <c r="A90" s="121"/>
      <c r="B90" s="162" t="s">
        <v>181</v>
      </c>
      <c r="C90" s="52" t="s">
        <v>56</v>
      </c>
      <c r="D90" s="52" t="s">
        <v>50</v>
      </c>
      <c r="E90" s="52" t="s">
        <v>167</v>
      </c>
      <c r="F90" s="44"/>
      <c r="G90" s="77">
        <f>G91</f>
        <v>998.042</v>
      </c>
    </row>
    <row r="91" spans="1:7" s="94" customFormat="1" ht="20.25" customHeight="1">
      <c r="A91" s="121"/>
      <c r="B91" s="158" t="s">
        <v>177</v>
      </c>
      <c r="C91" s="52" t="s">
        <v>56</v>
      </c>
      <c r="D91" s="52" t="s">
        <v>50</v>
      </c>
      <c r="E91" s="52" t="s">
        <v>167</v>
      </c>
      <c r="F91" s="44" t="s">
        <v>176</v>
      </c>
      <c r="G91" s="77">
        <f>G92</f>
        <v>998.042</v>
      </c>
    </row>
    <row r="92" spans="1:7" s="94" customFormat="1" ht="30" customHeight="1">
      <c r="A92" s="121"/>
      <c r="B92" s="117" t="s">
        <v>174</v>
      </c>
      <c r="C92" s="52" t="s">
        <v>56</v>
      </c>
      <c r="D92" s="52" t="s">
        <v>50</v>
      </c>
      <c r="E92" s="52" t="s">
        <v>167</v>
      </c>
      <c r="F92" s="44" t="s">
        <v>175</v>
      </c>
      <c r="G92" s="77">
        <v>998.042</v>
      </c>
    </row>
    <row r="93" spans="1:7" s="93" customFormat="1" ht="19.5" customHeight="1">
      <c r="A93" s="124"/>
      <c r="B93" s="141" t="s">
        <v>75</v>
      </c>
      <c r="C93" s="128" t="s">
        <v>76</v>
      </c>
      <c r="D93" s="129" t="s">
        <v>53</v>
      </c>
      <c r="E93" s="129"/>
      <c r="F93" s="129"/>
      <c r="G93" s="77">
        <f>G94</f>
        <v>260</v>
      </c>
    </row>
    <row r="94" spans="1:7" s="93" customFormat="1" ht="19.5" customHeight="1">
      <c r="A94" s="124"/>
      <c r="B94" s="142" t="s">
        <v>105</v>
      </c>
      <c r="C94" s="52" t="s">
        <v>56</v>
      </c>
      <c r="D94" s="52" t="s">
        <v>53</v>
      </c>
      <c r="E94" s="44" t="s">
        <v>29</v>
      </c>
      <c r="F94" s="47"/>
      <c r="G94" s="77">
        <f>G95</f>
        <v>260</v>
      </c>
    </row>
    <row r="95" spans="1:7" s="94" customFormat="1" ht="21.75" customHeight="1">
      <c r="A95" s="121"/>
      <c r="B95" s="117" t="s">
        <v>137</v>
      </c>
      <c r="C95" s="52" t="s">
        <v>56</v>
      </c>
      <c r="D95" s="52" t="s">
        <v>53</v>
      </c>
      <c r="E95" s="52" t="s">
        <v>29</v>
      </c>
      <c r="F95" s="44" t="s">
        <v>138</v>
      </c>
      <c r="G95" s="77">
        <f>G96</f>
        <v>260</v>
      </c>
    </row>
    <row r="96" spans="1:7" s="94" customFormat="1" ht="17.25" customHeight="1">
      <c r="A96" s="121"/>
      <c r="B96" s="117" t="s">
        <v>139</v>
      </c>
      <c r="C96" s="52" t="s">
        <v>56</v>
      </c>
      <c r="D96" s="52" t="s">
        <v>53</v>
      </c>
      <c r="E96" s="52" t="s">
        <v>29</v>
      </c>
      <c r="F96" s="44" t="s">
        <v>140</v>
      </c>
      <c r="G96" s="53">
        <v>260</v>
      </c>
    </row>
    <row r="97" spans="1:7" s="94" customFormat="1" ht="17.25" customHeight="1">
      <c r="A97" s="121"/>
      <c r="B97" s="142" t="s">
        <v>118</v>
      </c>
      <c r="C97" s="52" t="s">
        <v>56</v>
      </c>
      <c r="D97" s="44" t="s">
        <v>56</v>
      </c>
      <c r="E97" s="52"/>
      <c r="F97" s="44"/>
      <c r="G97" s="53">
        <f>G98</f>
        <v>102</v>
      </c>
    </row>
    <row r="98" spans="1:7" s="14" customFormat="1" ht="16.5" customHeight="1">
      <c r="A98" s="63"/>
      <c r="B98" s="116" t="s">
        <v>165</v>
      </c>
      <c r="C98" s="52" t="s">
        <v>56</v>
      </c>
      <c r="D98" s="52" t="s">
        <v>56</v>
      </c>
      <c r="E98" s="44" t="s">
        <v>27</v>
      </c>
      <c r="F98" s="44"/>
      <c r="G98" s="53">
        <f>G99</f>
        <v>102</v>
      </c>
    </row>
    <row r="99" spans="1:7" s="94" customFormat="1" ht="17.25" customHeight="1">
      <c r="A99" s="121"/>
      <c r="B99" s="116" t="s">
        <v>81</v>
      </c>
      <c r="C99" s="52" t="s">
        <v>56</v>
      </c>
      <c r="D99" s="52" t="s">
        <v>56</v>
      </c>
      <c r="E99" s="52" t="s">
        <v>27</v>
      </c>
      <c r="F99" s="44" t="s">
        <v>146</v>
      </c>
      <c r="G99" s="53">
        <v>102</v>
      </c>
    </row>
    <row r="100" spans="1:7" s="94" customFormat="1" ht="36" customHeight="1">
      <c r="A100" s="121"/>
      <c r="B100" s="167" t="s">
        <v>183</v>
      </c>
      <c r="C100" s="52" t="s">
        <v>56</v>
      </c>
      <c r="D100" s="52" t="s">
        <v>56</v>
      </c>
      <c r="E100" s="52" t="s">
        <v>27</v>
      </c>
      <c r="F100" s="44" t="s">
        <v>146</v>
      </c>
      <c r="G100" s="53">
        <v>1</v>
      </c>
    </row>
    <row r="101" spans="1:7" s="14" customFormat="1" ht="17.25" customHeight="1">
      <c r="A101" s="63"/>
      <c r="B101" s="71" t="s">
        <v>79</v>
      </c>
      <c r="C101" s="44" t="s">
        <v>58</v>
      </c>
      <c r="D101" s="44"/>
      <c r="E101" s="44"/>
      <c r="F101" s="44"/>
      <c r="G101" s="77">
        <f>G102</f>
        <v>7133</v>
      </c>
    </row>
    <row r="102" spans="1:7" s="91" customFormat="1" ht="17.25" customHeight="1">
      <c r="A102" s="122"/>
      <c r="B102" s="139" t="s">
        <v>80</v>
      </c>
      <c r="C102" s="52" t="s">
        <v>58</v>
      </c>
      <c r="D102" s="44" t="s">
        <v>50</v>
      </c>
      <c r="E102" s="44"/>
      <c r="F102" s="44"/>
      <c r="G102" s="77">
        <f>G103+G106+G108+G111</f>
        <v>7133</v>
      </c>
    </row>
    <row r="103" spans="1:7" s="14" customFormat="1" ht="17.25" customHeight="1">
      <c r="A103" s="63"/>
      <c r="B103" s="116" t="s">
        <v>84</v>
      </c>
      <c r="C103" s="52" t="s">
        <v>58</v>
      </c>
      <c r="D103" s="52" t="s">
        <v>50</v>
      </c>
      <c r="E103" s="44" t="s">
        <v>92</v>
      </c>
      <c r="F103" s="44"/>
      <c r="G103" s="77">
        <f>G104</f>
        <v>5444</v>
      </c>
    </row>
    <row r="104" spans="1:9" s="14" customFormat="1" ht="17.25" customHeight="1">
      <c r="A104" s="63"/>
      <c r="B104" s="116" t="s">
        <v>82</v>
      </c>
      <c r="C104" s="52" t="s">
        <v>58</v>
      </c>
      <c r="D104" s="52" t="s">
        <v>50</v>
      </c>
      <c r="E104" s="52" t="s">
        <v>92</v>
      </c>
      <c r="F104" s="44" t="s">
        <v>146</v>
      </c>
      <c r="G104" s="77">
        <v>5444</v>
      </c>
      <c r="I104" s="163"/>
    </row>
    <row r="105" spans="1:9" s="14" customFormat="1" ht="39" customHeight="1">
      <c r="A105" s="63"/>
      <c r="B105" s="167" t="s">
        <v>183</v>
      </c>
      <c r="C105" s="52" t="s">
        <v>58</v>
      </c>
      <c r="D105" s="52" t="s">
        <v>50</v>
      </c>
      <c r="E105" s="52" t="s">
        <v>92</v>
      </c>
      <c r="F105" s="44" t="s">
        <v>146</v>
      </c>
      <c r="G105" s="77">
        <v>42</v>
      </c>
      <c r="I105" s="163"/>
    </row>
    <row r="106" spans="1:7" s="14" customFormat="1" ht="53.25" customHeight="1">
      <c r="A106" s="63"/>
      <c r="B106" s="116" t="s">
        <v>89</v>
      </c>
      <c r="C106" s="52" t="s">
        <v>58</v>
      </c>
      <c r="D106" s="52" t="s">
        <v>50</v>
      </c>
      <c r="E106" s="44" t="s">
        <v>90</v>
      </c>
      <c r="F106" s="44"/>
      <c r="G106" s="77">
        <f>G107</f>
        <v>180</v>
      </c>
    </row>
    <row r="107" spans="1:7" s="14" customFormat="1" ht="17.25" customHeight="1">
      <c r="A107" s="63"/>
      <c r="B107" s="116" t="s">
        <v>87</v>
      </c>
      <c r="C107" s="52" t="s">
        <v>58</v>
      </c>
      <c r="D107" s="52" t="s">
        <v>50</v>
      </c>
      <c r="E107" s="52" t="s">
        <v>90</v>
      </c>
      <c r="F107" s="44" t="s">
        <v>146</v>
      </c>
      <c r="G107" s="77">
        <v>180</v>
      </c>
    </row>
    <row r="108" spans="1:7" s="14" customFormat="1" ht="15" customHeight="1">
      <c r="A108" s="63"/>
      <c r="B108" s="116" t="s">
        <v>85</v>
      </c>
      <c r="C108" s="52" t="s">
        <v>58</v>
      </c>
      <c r="D108" s="52" t="s">
        <v>50</v>
      </c>
      <c r="E108" s="44" t="s">
        <v>86</v>
      </c>
      <c r="F108" s="44"/>
      <c r="G108" s="77">
        <f>G109</f>
        <v>1352</v>
      </c>
    </row>
    <row r="109" spans="1:7" s="14" customFormat="1" ht="17.25" customHeight="1">
      <c r="A109" s="63"/>
      <c r="B109" s="116" t="s">
        <v>91</v>
      </c>
      <c r="C109" s="52" t="s">
        <v>58</v>
      </c>
      <c r="D109" s="52" t="s">
        <v>50</v>
      </c>
      <c r="E109" s="52" t="s">
        <v>86</v>
      </c>
      <c r="F109" s="44" t="s">
        <v>146</v>
      </c>
      <c r="G109" s="77">
        <v>1352</v>
      </c>
    </row>
    <row r="110" spans="1:7" s="14" customFormat="1" ht="39" customHeight="1">
      <c r="A110" s="63"/>
      <c r="B110" s="167" t="s">
        <v>183</v>
      </c>
      <c r="C110" s="52" t="s">
        <v>58</v>
      </c>
      <c r="D110" s="52" t="s">
        <v>50</v>
      </c>
      <c r="E110" s="52" t="s">
        <v>86</v>
      </c>
      <c r="F110" s="44" t="s">
        <v>146</v>
      </c>
      <c r="G110" s="77">
        <v>18</v>
      </c>
    </row>
    <row r="111" spans="1:7" s="14" customFormat="1" ht="54" customHeight="1">
      <c r="A111" s="63"/>
      <c r="B111" s="116" t="s">
        <v>89</v>
      </c>
      <c r="C111" s="52" t="s">
        <v>58</v>
      </c>
      <c r="D111" s="52" t="s">
        <v>50</v>
      </c>
      <c r="E111" s="44" t="s">
        <v>90</v>
      </c>
      <c r="F111" s="44"/>
      <c r="G111" s="77">
        <f>G112</f>
        <v>157</v>
      </c>
    </row>
    <row r="112" spans="1:7" s="14" customFormat="1" ht="18.75" customHeight="1">
      <c r="A112" s="63"/>
      <c r="B112" s="116" t="s">
        <v>91</v>
      </c>
      <c r="C112" s="52" t="s">
        <v>58</v>
      </c>
      <c r="D112" s="52" t="s">
        <v>50</v>
      </c>
      <c r="E112" s="52" t="s">
        <v>90</v>
      </c>
      <c r="F112" s="44" t="s">
        <v>146</v>
      </c>
      <c r="G112" s="77">
        <v>157</v>
      </c>
    </row>
    <row r="113" spans="1:7" s="14" customFormat="1" ht="18.75" customHeight="1">
      <c r="A113" s="63"/>
      <c r="B113" s="71" t="s">
        <v>119</v>
      </c>
      <c r="C113" s="44" t="s">
        <v>120</v>
      </c>
      <c r="D113" s="44"/>
      <c r="E113" s="44"/>
      <c r="F113" s="44"/>
      <c r="G113" s="77">
        <f>G114</f>
        <v>338.4</v>
      </c>
    </row>
    <row r="114" spans="1:7" s="14" customFormat="1" ht="18.75" customHeight="1">
      <c r="A114" s="122"/>
      <c r="B114" s="116" t="s">
        <v>121</v>
      </c>
      <c r="C114" s="52" t="s">
        <v>120</v>
      </c>
      <c r="D114" s="44" t="s">
        <v>54</v>
      </c>
      <c r="E114" s="44"/>
      <c r="F114" s="44"/>
      <c r="G114" s="77">
        <f>G117+G115</f>
        <v>338.4</v>
      </c>
    </row>
    <row r="115" spans="1:7" s="14" customFormat="1" ht="39" customHeight="1">
      <c r="A115" s="121"/>
      <c r="B115" s="154" t="s">
        <v>153</v>
      </c>
      <c r="C115" s="52" t="s">
        <v>120</v>
      </c>
      <c r="D115" s="52" t="s">
        <v>54</v>
      </c>
      <c r="E115" s="44" t="s">
        <v>124</v>
      </c>
      <c r="F115" s="44"/>
      <c r="G115" s="77">
        <f>G116</f>
        <v>230.4</v>
      </c>
    </row>
    <row r="116" spans="1:7" s="14" customFormat="1" ht="18.75" customHeight="1">
      <c r="A116" s="121"/>
      <c r="B116" s="116" t="s">
        <v>87</v>
      </c>
      <c r="C116" s="52" t="s">
        <v>120</v>
      </c>
      <c r="D116" s="52" t="s">
        <v>54</v>
      </c>
      <c r="E116" s="52" t="s">
        <v>124</v>
      </c>
      <c r="F116" s="44" t="s">
        <v>146</v>
      </c>
      <c r="G116" s="77">
        <v>230.4</v>
      </c>
    </row>
    <row r="117" spans="1:7" s="14" customFormat="1" ht="49.5" customHeight="1" thickBot="1">
      <c r="A117" s="121"/>
      <c r="B117" s="153" t="s">
        <v>168</v>
      </c>
      <c r="C117" s="151">
        <v>10</v>
      </c>
      <c r="D117" s="151">
        <v>3</v>
      </c>
      <c r="E117" s="151">
        <v>7953800</v>
      </c>
      <c r="F117" s="152"/>
      <c r="G117" s="166">
        <f>G118</f>
        <v>108</v>
      </c>
    </row>
    <row r="118" spans="1:7" s="14" customFormat="1" ht="18.75" customHeight="1" thickBot="1">
      <c r="A118" s="121"/>
      <c r="B118" s="150" t="s">
        <v>87</v>
      </c>
      <c r="C118" s="151">
        <v>10</v>
      </c>
      <c r="D118" s="151">
        <v>3</v>
      </c>
      <c r="E118" s="151">
        <v>7953800</v>
      </c>
      <c r="F118" s="152">
        <v>540</v>
      </c>
      <c r="G118" s="166">
        <v>108</v>
      </c>
    </row>
    <row r="119" spans="1:7" s="95" customFormat="1" ht="36" customHeight="1">
      <c r="A119" s="130">
        <v>703</v>
      </c>
      <c r="B119" s="115" t="s">
        <v>154</v>
      </c>
      <c r="C119" s="47"/>
      <c r="D119" s="47"/>
      <c r="E119" s="47"/>
      <c r="F119" s="47"/>
      <c r="G119" s="145">
        <f>G120+G132</f>
        <v>5202.977</v>
      </c>
    </row>
    <row r="120" spans="1:7" s="95" customFormat="1" ht="22.5" customHeight="1">
      <c r="A120" s="131"/>
      <c r="B120" s="71" t="s">
        <v>95</v>
      </c>
      <c r="C120" s="44" t="s">
        <v>50</v>
      </c>
      <c r="D120" s="44"/>
      <c r="E120" s="44"/>
      <c r="F120" s="44"/>
      <c r="G120" s="53">
        <f>G121</f>
        <v>3552</v>
      </c>
    </row>
    <row r="121" spans="1:7" s="96" customFormat="1" ht="22.5" customHeight="1">
      <c r="A121" s="132"/>
      <c r="B121" s="139" t="s">
        <v>36</v>
      </c>
      <c r="C121" s="52" t="s">
        <v>50</v>
      </c>
      <c r="D121" s="44" t="s">
        <v>64</v>
      </c>
      <c r="E121" s="44"/>
      <c r="F121" s="44"/>
      <c r="G121" s="53">
        <f>G122</f>
        <v>3552</v>
      </c>
    </row>
    <row r="122" spans="1:7" s="95" customFormat="1" ht="22.5" customHeight="1">
      <c r="A122" s="131"/>
      <c r="B122" s="116" t="s">
        <v>111</v>
      </c>
      <c r="C122" s="52" t="s">
        <v>50</v>
      </c>
      <c r="D122" s="52" t="s">
        <v>64</v>
      </c>
      <c r="E122" s="44" t="s">
        <v>27</v>
      </c>
      <c r="F122" s="44"/>
      <c r="G122" s="53">
        <f>G123+G126+G129</f>
        <v>3552</v>
      </c>
    </row>
    <row r="123" spans="1:7" s="95" customFormat="1" ht="22.5" customHeight="1">
      <c r="A123" s="131"/>
      <c r="B123" s="116" t="s">
        <v>156</v>
      </c>
      <c r="C123" s="52" t="s">
        <v>50</v>
      </c>
      <c r="D123" s="52" t="s">
        <v>64</v>
      </c>
      <c r="E123" s="44" t="s">
        <v>27</v>
      </c>
      <c r="F123" s="44" t="s">
        <v>155</v>
      </c>
      <c r="G123" s="53">
        <f>G124</f>
        <v>2300</v>
      </c>
    </row>
    <row r="124" spans="1:7" s="95" customFormat="1" ht="22.5" customHeight="1">
      <c r="A124" s="131"/>
      <c r="B124" s="116" t="s">
        <v>157</v>
      </c>
      <c r="C124" s="52" t="s">
        <v>50</v>
      </c>
      <c r="D124" s="52" t="s">
        <v>64</v>
      </c>
      <c r="E124" s="44" t="s">
        <v>27</v>
      </c>
      <c r="F124" s="44" t="s">
        <v>158</v>
      </c>
      <c r="G124" s="53">
        <v>2300</v>
      </c>
    </row>
    <row r="125" spans="1:7" s="95" customFormat="1" ht="38.25" customHeight="1">
      <c r="A125" s="131"/>
      <c r="B125" s="167" t="s">
        <v>183</v>
      </c>
      <c r="C125" s="52" t="s">
        <v>50</v>
      </c>
      <c r="D125" s="52" t="s">
        <v>64</v>
      </c>
      <c r="E125" s="44" t="s">
        <v>27</v>
      </c>
      <c r="F125" s="44" t="s">
        <v>158</v>
      </c>
      <c r="G125" s="53">
        <v>5</v>
      </c>
    </row>
    <row r="126" spans="1:7" s="95" customFormat="1" ht="22.5" customHeight="1">
      <c r="A126" s="131"/>
      <c r="B126" s="116" t="s">
        <v>137</v>
      </c>
      <c r="C126" s="52" t="s">
        <v>50</v>
      </c>
      <c r="D126" s="52" t="s">
        <v>64</v>
      </c>
      <c r="E126" s="44" t="s">
        <v>27</v>
      </c>
      <c r="F126" s="44" t="s">
        <v>138</v>
      </c>
      <c r="G126" s="53">
        <f>G127+G128</f>
        <v>1170</v>
      </c>
    </row>
    <row r="127" spans="1:7" s="95" customFormat="1" ht="31.5" customHeight="1">
      <c r="A127" s="131"/>
      <c r="B127" s="116" t="s">
        <v>135</v>
      </c>
      <c r="C127" s="52" t="s">
        <v>50</v>
      </c>
      <c r="D127" s="52" t="s">
        <v>64</v>
      </c>
      <c r="E127" s="44" t="s">
        <v>27</v>
      </c>
      <c r="F127" s="44" t="s">
        <v>136</v>
      </c>
      <c r="G127" s="53">
        <v>90</v>
      </c>
    </row>
    <row r="128" spans="1:7" s="94" customFormat="1" ht="27" customHeight="1">
      <c r="A128" s="121"/>
      <c r="B128" s="116" t="s">
        <v>159</v>
      </c>
      <c r="C128" s="52" t="s">
        <v>50</v>
      </c>
      <c r="D128" s="52" t="s">
        <v>64</v>
      </c>
      <c r="E128" s="52" t="s">
        <v>27</v>
      </c>
      <c r="F128" s="44" t="s">
        <v>140</v>
      </c>
      <c r="G128" s="53">
        <v>1080</v>
      </c>
    </row>
    <row r="129" spans="1:7" s="94" customFormat="1" ht="27" customHeight="1">
      <c r="A129" s="121"/>
      <c r="B129" s="116" t="s">
        <v>141</v>
      </c>
      <c r="C129" s="52" t="s">
        <v>50</v>
      </c>
      <c r="D129" s="52" t="s">
        <v>64</v>
      </c>
      <c r="E129" s="52" t="s">
        <v>27</v>
      </c>
      <c r="F129" s="44" t="s">
        <v>142</v>
      </c>
      <c r="G129" s="53">
        <f>G130+G131</f>
        <v>82</v>
      </c>
    </row>
    <row r="130" spans="1:7" s="94" customFormat="1" ht="27" customHeight="1">
      <c r="A130" s="121"/>
      <c r="B130" s="116" t="s">
        <v>88</v>
      </c>
      <c r="C130" s="52" t="s">
        <v>50</v>
      </c>
      <c r="D130" s="52" t="s">
        <v>64</v>
      </c>
      <c r="E130" s="52" t="s">
        <v>27</v>
      </c>
      <c r="F130" s="44" t="s">
        <v>143</v>
      </c>
      <c r="G130" s="53">
        <v>81.9</v>
      </c>
    </row>
    <row r="131" spans="1:7" s="94" customFormat="1" ht="27" customHeight="1">
      <c r="A131" s="121"/>
      <c r="B131" s="116" t="s">
        <v>144</v>
      </c>
      <c r="C131" s="52" t="s">
        <v>50</v>
      </c>
      <c r="D131" s="52" t="s">
        <v>64</v>
      </c>
      <c r="E131" s="52" t="s">
        <v>27</v>
      </c>
      <c r="F131" s="44" t="s">
        <v>145</v>
      </c>
      <c r="G131" s="53">
        <v>0.1</v>
      </c>
    </row>
    <row r="132" spans="1:7" s="14" customFormat="1" ht="27" customHeight="1">
      <c r="A132" s="63"/>
      <c r="B132" s="71" t="s">
        <v>72</v>
      </c>
      <c r="C132" s="44" t="s">
        <v>56</v>
      </c>
      <c r="D132" s="44"/>
      <c r="E132" s="44"/>
      <c r="F132" s="44"/>
      <c r="G132" s="53">
        <f>G133</f>
        <v>1650.977</v>
      </c>
    </row>
    <row r="133" spans="1:7" s="14" customFormat="1" ht="27" customHeight="1">
      <c r="A133" s="63"/>
      <c r="B133" s="139" t="s">
        <v>97</v>
      </c>
      <c r="C133" s="52" t="s">
        <v>56</v>
      </c>
      <c r="D133" s="44" t="s">
        <v>54</v>
      </c>
      <c r="E133" s="44"/>
      <c r="F133" s="44"/>
      <c r="G133" s="53">
        <f>G134+G137+G140+G143</f>
        <v>1650.977</v>
      </c>
    </row>
    <row r="134" spans="1:7" s="14" customFormat="1" ht="23.25" customHeight="1">
      <c r="A134" s="63"/>
      <c r="B134" s="116" t="s">
        <v>39</v>
      </c>
      <c r="C134" s="52" t="s">
        <v>56</v>
      </c>
      <c r="D134" s="52" t="s">
        <v>54</v>
      </c>
      <c r="E134" s="44" t="s">
        <v>12</v>
      </c>
      <c r="F134" s="44"/>
      <c r="G134" s="53">
        <f>G135</f>
        <v>1199.7</v>
      </c>
    </row>
    <row r="135" spans="1:7" s="14" customFormat="1" ht="21.75" customHeight="1">
      <c r="A135" s="63"/>
      <c r="B135" s="116" t="s">
        <v>137</v>
      </c>
      <c r="C135" s="52" t="s">
        <v>56</v>
      </c>
      <c r="D135" s="52" t="s">
        <v>54</v>
      </c>
      <c r="E135" s="52" t="s">
        <v>12</v>
      </c>
      <c r="F135" s="44" t="s">
        <v>138</v>
      </c>
      <c r="G135" s="53">
        <f>G136</f>
        <v>1199.7</v>
      </c>
    </row>
    <row r="136" spans="1:9" s="94" customFormat="1" ht="16.5" customHeight="1">
      <c r="A136" s="121"/>
      <c r="B136" s="116" t="s">
        <v>159</v>
      </c>
      <c r="C136" s="52" t="s">
        <v>56</v>
      </c>
      <c r="D136" s="52" t="s">
        <v>54</v>
      </c>
      <c r="E136" s="52" t="s">
        <v>12</v>
      </c>
      <c r="F136" s="44" t="s">
        <v>140</v>
      </c>
      <c r="G136" s="53">
        <v>1199.7</v>
      </c>
      <c r="I136" s="56"/>
    </row>
    <row r="137" spans="1:9" s="14" customFormat="1" ht="41.25" customHeight="1">
      <c r="A137" s="63"/>
      <c r="B137" s="116" t="s">
        <v>40</v>
      </c>
      <c r="C137" s="52" t="s">
        <v>56</v>
      </c>
      <c r="D137" s="52" t="s">
        <v>54</v>
      </c>
      <c r="E137" s="44" t="s">
        <v>13</v>
      </c>
      <c r="F137" s="44"/>
      <c r="G137" s="53">
        <f>G139</f>
        <v>171.277</v>
      </c>
      <c r="I137" s="15"/>
    </row>
    <row r="138" spans="1:9" s="14" customFormat="1" ht="22.5" customHeight="1">
      <c r="A138" s="63"/>
      <c r="B138" s="116" t="s">
        <v>137</v>
      </c>
      <c r="C138" s="52" t="s">
        <v>56</v>
      </c>
      <c r="D138" s="52" t="s">
        <v>54</v>
      </c>
      <c r="E138" s="44" t="s">
        <v>13</v>
      </c>
      <c r="F138" s="44" t="s">
        <v>138</v>
      </c>
      <c r="G138" s="53">
        <f>G139</f>
        <v>171.277</v>
      </c>
      <c r="I138" s="15"/>
    </row>
    <row r="139" spans="1:9" s="94" customFormat="1" ht="20.25" customHeight="1">
      <c r="A139" s="121"/>
      <c r="B139" s="116" t="s">
        <v>159</v>
      </c>
      <c r="C139" s="52" t="s">
        <v>56</v>
      </c>
      <c r="D139" s="52" t="s">
        <v>54</v>
      </c>
      <c r="E139" s="52" t="s">
        <v>13</v>
      </c>
      <c r="F139" s="44" t="s">
        <v>140</v>
      </c>
      <c r="G139" s="53">
        <v>171.277</v>
      </c>
      <c r="I139" s="56"/>
    </row>
    <row r="140" spans="1:9" s="88" customFormat="1" ht="18" customHeight="1">
      <c r="A140" s="112"/>
      <c r="B140" s="116" t="s">
        <v>41</v>
      </c>
      <c r="C140" s="52" t="s">
        <v>56</v>
      </c>
      <c r="D140" s="52" t="s">
        <v>54</v>
      </c>
      <c r="E140" s="44" t="s">
        <v>14</v>
      </c>
      <c r="F140" s="44"/>
      <c r="G140" s="53">
        <f>G141</f>
        <v>130</v>
      </c>
      <c r="I140" s="133"/>
    </row>
    <row r="141" spans="1:9" s="94" customFormat="1" ht="19.5" customHeight="1">
      <c r="A141" s="121"/>
      <c r="B141" s="116" t="s">
        <v>137</v>
      </c>
      <c r="C141" s="52" t="s">
        <v>56</v>
      </c>
      <c r="D141" s="52" t="s">
        <v>54</v>
      </c>
      <c r="E141" s="52" t="s">
        <v>14</v>
      </c>
      <c r="F141" s="44" t="s">
        <v>138</v>
      </c>
      <c r="G141" s="53">
        <f>G142</f>
        <v>130</v>
      </c>
      <c r="I141" s="56"/>
    </row>
    <row r="142" spans="1:9" s="94" customFormat="1" ht="15" customHeight="1">
      <c r="A142" s="121"/>
      <c r="B142" s="116" t="s">
        <v>159</v>
      </c>
      <c r="C142" s="52" t="s">
        <v>56</v>
      </c>
      <c r="D142" s="52" t="s">
        <v>54</v>
      </c>
      <c r="E142" s="52" t="s">
        <v>14</v>
      </c>
      <c r="F142" s="44" t="s">
        <v>140</v>
      </c>
      <c r="G142" s="53">
        <v>130</v>
      </c>
      <c r="I142" s="56"/>
    </row>
    <row r="143" spans="1:9" s="14" customFormat="1" ht="26.25" customHeight="1">
      <c r="A143" s="63"/>
      <c r="B143" s="143" t="s">
        <v>43</v>
      </c>
      <c r="C143" s="52" t="s">
        <v>56</v>
      </c>
      <c r="D143" s="52" t="s">
        <v>54</v>
      </c>
      <c r="E143" s="44" t="s">
        <v>11</v>
      </c>
      <c r="F143" s="44"/>
      <c r="G143" s="53">
        <f>G144</f>
        <v>150</v>
      </c>
      <c r="I143" s="15"/>
    </row>
    <row r="144" spans="1:9" s="94" customFormat="1" ht="17.25" customHeight="1">
      <c r="A144" s="121"/>
      <c r="B144" s="116" t="s">
        <v>137</v>
      </c>
      <c r="C144" s="52" t="s">
        <v>56</v>
      </c>
      <c r="D144" s="52" t="s">
        <v>54</v>
      </c>
      <c r="E144" s="52" t="s">
        <v>11</v>
      </c>
      <c r="F144" s="44" t="s">
        <v>138</v>
      </c>
      <c r="G144" s="53">
        <f>G145</f>
        <v>150</v>
      </c>
      <c r="I144" s="56"/>
    </row>
    <row r="145" spans="1:9" s="94" customFormat="1" ht="27" customHeight="1">
      <c r="A145" s="121"/>
      <c r="B145" s="116" t="s">
        <v>159</v>
      </c>
      <c r="C145" s="52" t="s">
        <v>56</v>
      </c>
      <c r="D145" s="52" t="s">
        <v>54</v>
      </c>
      <c r="E145" s="52" t="s">
        <v>11</v>
      </c>
      <c r="F145" s="44" t="s">
        <v>140</v>
      </c>
      <c r="G145" s="53">
        <v>150</v>
      </c>
      <c r="I145" s="56"/>
    </row>
    <row r="146" spans="1:7" s="88" customFormat="1" ht="14.25" hidden="1">
      <c r="A146" s="112"/>
      <c r="B146" s="20"/>
      <c r="C146" s="47"/>
      <c r="D146" s="47"/>
      <c r="E146" s="47"/>
      <c r="F146" s="47"/>
      <c r="G146" s="48"/>
    </row>
    <row r="147" spans="1:7" s="88" customFormat="1" ht="14.25" hidden="1">
      <c r="A147" s="112"/>
      <c r="B147" s="20"/>
      <c r="C147" s="47"/>
      <c r="D147" s="47"/>
      <c r="E147" s="47"/>
      <c r="F147" s="47"/>
      <c r="G147" s="48"/>
    </row>
    <row r="148" spans="1:7" s="134" customFormat="1" ht="15" customHeight="1">
      <c r="A148" s="63"/>
      <c r="B148" s="71" t="s">
        <v>115</v>
      </c>
      <c r="C148" s="44"/>
      <c r="D148" s="44"/>
      <c r="E148" s="44"/>
      <c r="F148" s="44"/>
      <c r="G148" s="145">
        <f>G119+G17</f>
        <v>25624</v>
      </c>
    </row>
    <row r="149" spans="1:7" s="138" customFormat="1" ht="12.75">
      <c r="A149" s="135"/>
      <c r="B149" s="136"/>
      <c r="C149" s="137"/>
      <c r="D149" s="137"/>
      <c r="E149" s="137"/>
      <c r="F149" s="137"/>
      <c r="G149" s="79"/>
    </row>
    <row r="150" spans="1:7" s="138" customFormat="1" ht="12.75">
      <c r="A150" s="135"/>
      <c r="B150" s="136"/>
      <c r="C150" s="137"/>
      <c r="D150" s="137"/>
      <c r="E150" s="137"/>
      <c r="F150" s="137"/>
      <c r="G150" s="80"/>
    </row>
    <row r="151" spans="1:7" s="138" customFormat="1" ht="12.75">
      <c r="A151" s="135"/>
      <c r="B151" s="136"/>
      <c r="C151" s="137"/>
      <c r="D151" s="137"/>
      <c r="E151" s="137"/>
      <c r="F151" s="137"/>
      <c r="G151" s="80"/>
    </row>
    <row r="152" spans="1:7" s="138" customFormat="1" ht="12.75">
      <c r="A152" s="135"/>
      <c r="B152" s="136"/>
      <c r="C152" s="137"/>
      <c r="D152" s="137"/>
      <c r="E152" s="137"/>
      <c r="F152" s="137"/>
      <c r="G152" s="81"/>
    </row>
    <row r="153" spans="1:7" s="138" customFormat="1" ht="12.75">
      <c r="A153" s="135"/>
      <c r="B153" s="136"/>
      <c r="C153" s="137"/>
      <c r="D153" s="137"/>
      <c r="E153" s="137"/>
      <c r="F153" s="137"/>
      <c r="G153" s="80"/>
    </row>
    <row r="154" spans="1:7" s="138" customFormat="1" ht="12.75">
      <c r="A154" s="135"/>
      <c r="B154" s="136"/>
      <c r="C154" s="137"/>
      <c r="D154" s="137"/>
      <c r="E154" s="137"/>
      <c r="F154" s="137"/>
      <c r="G154" s="80"/>
    </row>
    <row r="155" spans="1:7" s="138" customFormat="1" ht="12.75">
      <c r="A155" s="135"/>
      <c r="B155" s="136"/>
      <c r="C155" s="137"/>
      <c r="D155" s="137"/>
      <c r="E155" s="137"/>
      <c r="F155" s="137"/>
      <c r="G155" s="80"/>
    </row>
    <row r="156" spans="1:7" s="138" customFormat="1" ht="12.75">
      <c r="A156" s="135"/>
      <c r="B156" s="136"/>
      <c r="C156" s="137"/>
      <c r="D156" s="137"/>
      <c r="E156" s="137"/>
      <c r="F156" s="137"/>
      <c r="G156" s="80"/>
    </row>
    <row r="157" spans="1:7" s="138" customFormat="1" ht="12.75">
      <c r="A157" s="135"/>
      <c r="B157" s="136"/>
      <c r="C157" s="137"/>
      <c r="D157" s="137"/>
      <c r="E157" s="137"/>
      <c r="F157" s="137"/>
      <c r="G157" s="80"/>
    </row>
    <row r="158" spans="1:7" s="138" customFormat="1" ht="12.75">
      <c r="A158" s="135"/>
      <c r="B158" s="136"/>
      <c r="C158" s="137"/>
      <c r="D158" s="137"/>
      <c r="E158" s="137"/>
      <c r="F158" s="137"/>
      <c r="G158" s="80"/>
    </row>
    <row r="159" spans="1:7" s="138" customFormat="1" ht="12.75">
      <c r="A159" s="135"/>
      <c r="B159" s="136"/>
      <c r="C159" s="137"/>
      <c r="D159" s="137"/>
      <c r="E159" s="137"/>
      <c r="F159" s="137"/>
      <c r="G159" s="80"/>
    </row>
    <row r="160" spans="1:7" s="138" customFormat="1" ht="12.75">
      <c r="A160" s="135"/>
      <c r="B160" s="136"/>
      <c r="C160" s="137"/>
      <c r="D160" s="137"/>
      <c r="E160" s="137"/>
      <c r="F160" s="137"/>
      <c r="G160" s="80"/>
    </row>
    <row r="161" spans="1:7" s="138" customFormat="1" ht="12.75">
      <c r="A161" s="135"/>
      <c r="B161" s="136"/>
      <c r="C161" s="137"/>
      <c r="D161" s="137"/>
      <c r="E161" s="137"/>
      <c r="F161" s="137"/>
      <c r="G161" s="80"/>
    </row>
    <row r="162" spans="1:7" s="138" customFormat="1" ht="12.75">
      <c r="A162" s="135"/>
      <c r="B162" s="136"/>
      <c r="C162" s="137"/>
      <c r="D162" s="137"/>
      <c r="E162" s="137"/>
      <c r="F162" s="137"/>
      <c r="G162" s="80"/>
    </row>
    <row r="163" spans="1:7" s="138" customFormat="1" ht="12.75">
      <c r="A163" s="135"/>
      <c r="B163" s="136"/>
      <c r="C163" s="137"/>
      <c r="D163" s="137"/>
      <c r="E163" s="137"/>
      <c r="F163" s="137"/>
      <c r="G163" s="80"/>
    </row>
    <row r="164" spans="1:7" s="138" customFormat="1" ht="12.75">
      <c r="A164" s="135"/>
      <c r="B164" s="136"/>
      <c r="C164" s="137"/>
      <c r="D164" s="137"/>
      <c r="E164" s="137"/>
      <c r="F164" s="137"/>
      <c r="G164" s="80"/>
    </row>
    <row r="165" spans="1:7" s="138" customFormat="1" ht="12.75">
      <c r="A165" s="135"/>
      <c r="B165" s="136"/>
      <c r="C165" s="137"/>
      <c r="D165" s="137"/>
      <c r="E165" s="137"/>
      <c r="F165" s="137"/>
      <c r="G165" s="80"/>
    </row>
    <row r="166" spans="1:7" s="138" customFormat="1" ht="12.75">
      <c r="A166" s="135"/>
      <c r="B166" s="136"/>
      <c r="C166" s="137"/>
      <c r="D166" s="137"/>
      <c r="E166" s="137"/>
      <c r="F166" s="137"/>
      <c r="G166" s="80"/>
    </row>
    <row r="167" spans="1:7" s="138" customFormat="1" ht="12.75">
      <c r="A167" s="135"/>
      <c r="B167" s="136"/>
      <c r="C167" s="137"/>
      <c r="D167" s="137"/>
      <c r="E167" s="137"/>
      <c r="F167" s="137"/>
      <c r="G167" s="80"/>
    </row>
    <row r="168" spans="1:7" s="138" customFormat="1" ht="12.75">
      <c r="A168" s="135"/>
      <c r="B168" s="136"/>
      <c r="C168" s="137"/>
      <c r="D168" s="137"/>
      <c r="E168" s="137"/>
      <c r="F168" s="137"/>
      <c r="G168" s="80"/>
    </row>
    <row r="169" spans="1:7" s="138" customFormat="1" ht="12.75">
      <c r="A169" s="135"/>
      <c r="B169" s="136"/>
      <c r="C169" s="137"/>
      <c r="D169" s="137"/>
      <c r="E169" s="137"/>
      <c r="F169" s="137"/>
      <c r="G169" s="80"/>
    </row>
    <row r="170" spans="1:7" s="138" customFormat="1" ht="12.75">
      <c r="A170" s="135"/>
      <c r="B170" s="136"/>
      <c r="C170" s="137"/>
      <c r="D170" s="137"/>
      <c r="E170" s="137"/>
      <c r="F170" s="137"/>
      <c r="G170" s="80"/>
    </row>
    <row r="171" spans="1:7" s="138" customFormat="1" ht="12.75">
      <c r="A171" s="135"/>
      <c r="B171" s="136"/>
      <c r="C171" s="137"/>
      <c r="D171" s="137"/>
      <c r="E171" s="137"/>
      <c r="F171" s="137"/>
      <c r="G171" s="80"/>
    </row>
    <row r="172" spans="1:7" s="138" customFormat="1" ht="12.75">
      <c r="A172" s="135"/>
      <c r="B172" s="136"/>
      <c r="C172" s="137"/>
      <c r="D172" s="137"/>
      <c r="E172" s="137"/>
      <c r="F172" s="137"/>
      <c r="G172" s="80"/>
    </row>
    <row r="173" spans="1:7" s="138" customFormat="1" ht="12.75">
      <c r="A173" s="135"/>
      <c r="B173" s="136"/>
      <c r="C173" s="137"/>
      <c r="D173" s="137"/>
      <c r="E173" s="137"/>
      <c r="F173" s="137"/>
      <c r="G173" s="80"/>
    </row>
    <row r="174" spans="1:7" s="138" customFormat="1" ht="12.75">
      <c r="A174" s="135"/>
      <c r="B174" s="136"/>
      <c r="C174" s="137"/>
      <c r="D174" s="137"/>
      <c r="E174" s="137"/>
      <c r="F174" s="137"/>
      <c r="G174" s="80"/>
    </row>
    <row r="175" spans="1:7" s="138" customFormat="1" ht="12.75">
      <c r="A175" s="135"/>
      <c r="B175" s="136"/>
      <c r="C175" s="137"/>
      <c r="D175" s="137"/>
      <c r="E175" s="137"/>
      <c r="F175" s="137"/>
      <c r="G175" s="80"/>
    </row>
    <row r="176" spans="1:7" s="138" customFormat="1" ht="12.75">
      <c r="A176" s="135"/>
      <c r="B176" s="136"/>
      <c r="C176" s="137"/>
      <c r="D176" s="137"/>
      <c r="E176" s="137"/>
      <c r="F176" s="137"/>
      <c r="G176" s="80"/>
    </row>
    <row r="177" spans="1:7" s="138" customFormat="1" ht="12.75">
      <c r="A177" s="135"/>
      <c r="B177" s="136"/>
      <c r="C177" s="137"/>
      <c r="D177" s="137"/>
      <c r="E177" s="137"/>
      <c r="F177" s="137"/>
      <c r="G177" s="80"/>
    </row>
    <row r="178" spans="1:7" s="138" customFormat="1" ht="12.75">
      <c r="A178" s="135"/>
      <c r="B178" s="136"/>
      <c r="C178" s="137"/>
      <c r="D178" s="137"/>
      <c r="E178" s="137"/>
      <c r="F178" s="137"/>
      <c r="G178" s="80"/>
    </row>
    <row r="179" spans="1:7" s="138" customFormat="1" ht="12.75">
      <c r="A179" s="135"/>
      <c r="B179" s="136"/>
      <c r="C179" s="137"/>
      <c r="D179" s="137"/>
      <c r="E179" s="137"/>
      <c r="F179" s="137"/>
      <c r="G179" s="80"/>
    </row>
    <row r="180" spans="1:7" s="138" customFormat="1" ht="12.75">
      <c r="A180" s="135"/>
      <c r="B180" s="136"/>
      <c r="C180" s="137"/>
      <c r="D180" s="137"/>
      <c r="E180" s="137"/>
      <c r="F180" s="137"/>
      <c r="G180" s="80"/>
    </row>
    <row r="181" spans="1:7" s="138" customFormat="1" ht="12.75">
      <c r="A181" s="135"/>
      <c r="B181" s="136"/>
      <c r="C181" s="137"/>
      <c r="D181" s="137"/>
      <c r="E181" s="137"/>
      <c r="F181" s="137"/>
      <c r="G181" s="80"/>
    </row>
    <row r="182" spans="1:7" s="138" customFormat="1" ht="12.75">
      <c r="A182" s="135"/>
      <c r="B182" s="136"/>
      <c r="C182" s="137"/>
      <c r="D182" s="137"/>
      <c r="E182" s="137"/>
      <c r="F182" s="137"/>
      <c r="G182" s="80"/>
    </row>
  </sheetData>
  <sheetProtection/>
  <mergeCells count="16">
    <mergeCell ref="A11:A13"/>
    <mergeCell ref="C1:G1"/>
    <mergeCell ref="C2:G2"/>
    <mergeCell ref="C3:G3"/>
    <mergeCell ref="C4:G4"/>
    <mergeCell ref="B85:B87"/>
    <mergeCell ref="D85:D87"/>
    <mergeCell ref="E85:E87"/>
    <mergeCell ref="C5:G5"/>
    <mergeCell ref="B9:G9"/>
    <mergeCell ref="B11:B13"/>
    <mergeCell ref="C11:C13"/>
    <mergeCell ref="D11:D13"/>
    <mergeCell ref="E11:E13"/>
    <mergeCell ref="F11:F13"/>
    <mergeCell ref="G11:G13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2012-11-12T12:09:13Z</cp:lastPrinted>
  <dcterms:created xsi:type="dcterms:W3CDTF">2006-09-26T07:08:10Z</dcterms:created>
  <dcterms:modified xsi:type="dcterms:W3CDTF">2012-11-12T12:09:39Z</dcterms:modified>
  <cp:category/>
  <cp:version/>
  <cp:contentType/>
  <cp:contentStatus/>
</cp:coreProperties>
</file>