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<sst xmlns="http://schemas.openxmlformats.org/spreadsheetml/2006/main" count="540" uniqueCount="147">
  <si>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</si>
  <si>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</si>
  <si>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</si>
  <si>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0013600</t>
  </si>
  <si>
    <t>0020400</t>
  </si>
  <si>
    <t>0920300</t>
  </si>
  <si>
    <t>2190100</t>
  </si>
  <si>
    <t>6000500</t>
  </si>
  <si>
    <t>6000100</t>
  </si>
  <si>
    <t>6000200</t>
  </si>
  <si>
    <t>6000300</t>
  </si>
  <si>
    <t>3</t>
  </si>
  <si>
    <t>4</t>
  </si>
  <si>
    <t>5</t>
  </si>
  <si>
    <t>(тыс.руб.)</t>
  </si>
  <si>
    <t>Небыловское</t>
  </si>
  <si>
    <t>0020800</t>
  </si>
  <si>
    <t>0029900</t>
  </si>
  <si>
    <t>3610500</t>
  </si>
  <si>
    <t>3500200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</si>
  <si>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</si>
  <si>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</si>
  <si>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Глава местной администрации (исполнительно-распорядительного органа муниципального образования Небыловское)</t>
  </si>
  <si>
    <t>Центральный аппарат</t>
  </si>
  <si>
    <t>Другие общегосударственные вопросы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</si>
  <si>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</si>
  <si>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</si>
  <si>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</si>
  <si>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 и  поселений</t>
  </si>
  <si>
    <t xml:space="preserve"> Код раздела</t>
  </si>
  <si>
    <t>Код подраздела</t>
  </si>
  <si>
    <t>Код целевой статьи</t>
  </si>
  <si>
    <t>Код вида расходов</t>
  </si>
  <si>
    <t>01</t>
  </si>
  <si>
    <t>04</t>
  </si>
  <si>
    <t>02</t>
  </si>
  <si>
    <t>03</t>
  </si>
  <si>
    <t>09</t>
  </si>
  <si>
    <t>05</t>
  </si>
  <si>
    <t>08</t>
  </si>
  <si>
    <t>13</t>
  </si>
  <si>
    <t>Выполнение других обязательств государства</t>
  </si>
  <si>
    <t>НАЦИОНАЛЬНАЯ 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</si>
  <si>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</si>
  <si>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</si>
  <si>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ЖИЛИЩНО-КОММУНАЛЬНОЕ ХОЗЯЙСТВО</t>
  </si>
  <si>
    <t>Жилищное хозяйство</t>
  </si>
  <si>
    <t>Коммунальное хозяйство</t>
  </si>
  <si>
    <t xml:space="preserve">05 </t>
  </si>
  <si>
    <t>КУЛЬТУРА  И КИНЕМАТОГРАФИЯ</t>
  </si>
  <si>
    <t>Культура</t>
  </si>
  <si>
    <t>Иныв межбюджетные трансферты</t>
  </si>
  <si>
    <t>Дворцы культуры, другие учреждения культуры</t>
  </si>
  <si>
    <t>Библиотеки</t>
  </si>
  <si>
    <t>4429900</t>
  </si>
  <si>
    <t>Иные межбюджетные трансферты</t>
  </si>
  <si>
    <t>Уплата налога на имущество организаций и земельного налога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</si>
  <si>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</si>
  <si>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</si>
  <si>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 xml:space="preserve">Иные межбюджетные трансферты </t>
  </si>
  <si>
    <t>4409900</t>
  </si>
  <si>
    <t>ОБЩЕГОСУДАРСТВЕННЫЕ      ВОПРОСЫ</t>
  </si>
  <si>
    <t>Благоустройство</t>
  </si>
  <si>
    <t>НАЦИОНАЛЬНАЯ ОБОРОНА</t>
  </si>
  <si>
    <t>Мобилизационная и вневойсковая поготовка</t>
  </si>
  <si>
    <t>2026700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</si>
  <si>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</si>
  <si>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 xml:space="preserve">Поддержка коммунального хозяйства </t>
  </si>
  <si>
    <t>Подготовка населения и организаций  к действиям в чрезвычайной ситуации в мирное и военное время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</si>
  <si>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</si>
  <si>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</si>
  <si>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Код главного распорядителчя</t>
  </si>
  <si>
    <t>6</t>
  </si>
  <si>
    <t>ИТОГО РАСХОДОВ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</si>
  <si>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</si>
  <si>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</si>
  <si>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</si>
  <si>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</si>
  <si>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7952900</t>
  </si>
  <si>
    <t>Дорожное хозяйство (дорожные фонды)</t>
  </si>
  <si>
    <t>Расходы на выплаты персоналу государственных органов</t>
  </si>
  <si>
    <t>Фонд оплаты труда и страховые взносы</t>
  </si>
  <si>
    <t>120</t>
  </si>
  <si>
    <t>121</t>
  </si>
  <si>
    <t>Закупка товаров, работ, услуг в сфере информационно-коммуникационных технологий</t>
  </si>
  <si>
    <t>242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</si>
  <si>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</si>
  <si>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</si>
  <si>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</si>
  <si>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</si>
  <si>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Уплата налогов, сборов и иных платежей</t>
  </si>
  <si>
    <t>850</t>
  </si>
  <si>
    <t>851</t>
  </si>
  <si>
    <t>Уплата прочих налогов, сборов и иных платежей</t>
  </si>
  <si>
    <t>852</t>
  </si>
  <si>
    <t>540</t>
  </si>
  <si>
    <t>520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</si>
  <si>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</si>
  <si>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</si>
  <si>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521</t>
  </si>
  <si>
    <t>Муниципальное казенное учреждение "Центр услуг муниципального образования Небыловское"</t>
  </si>
  <si>
    <t>110</t>
  </si>
  <si>
    <t>Расходы на выплаты персоналу казенных учреждений</t>
  </si>
  <si>
    <t xml:space="preserve">Фонд оплаты труда и страховые взносы </t>
  </si>
  <si>
    <t>111</t>
  </si>
  <si>
    <t xml:space="preserve">Прочая закупка товаров, работ и услуг для муниципальных нужд </t>
  </si>
  <si>
    <t>Строительство, реконструкция и модернизация автомобильных дорог общего пользования и сооружений на них по долгосрочной целевой программе "Дорожное хозяйство Владимирской области на 2009-2015гг"</t>
  </si>
  <si>
    <t>Обеспечение деятельности МКУ Юрьев-Польского района "УКС"</t>
  </si>
  <si>
    <t>5221303</t>
  </si>
  <si>
    <t>Мероприятия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 "по долгосрочной целевой программе "Дорожное хозяйство Владимирской области на 2009 - 2015 гг."</t>
  </si>
  <si>
    <t>5221304</t>
  </si>
  <si>
    <t>7950300</t>
  </si>
  <si>
    <t xml:space="preserve">                                НЕБЫЛОВСКОЕ НА 2013 ГОД</t>
  </si>
  <si>
    <t>План на 2013 год</t>
  </si>
  <si>
    <t>Приложение № 6</t>
  </si>
  <si>
    <t>к решению Совета народных депутатов</t>
  </si>
  <si>
    <t>Мероприятия по муниципальной целевой программе «Социальное развитие села  муниципального образования Небыловское на период 2010-2013 годов"</t>
  </si>
  <si>
    <t>от 12.12.2012 № 51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</si>
  <si>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 муниципального образования Небыловское</t>
  </si>
  <si>
    <t>Мероприятия по муниципальной  целевой программе "Развитие сети автомобильных дорог общего пользования местного значения в границах населенных пунктов муниципального образования Небыловское на 2013 год" в части строительства, реконструкции и модернизации автомобильных дорог общего пользования и сооружений на них.</t>
  </si>
  <si>
    <t>Мероприятия по муниципальной целевой программе «Обеспечение жильем молодых семей муниципального образования Небыловское на 2011-2015 годы»</t>
  </si>
  <si>
    <t>Субсидии гражданам на приобретение жилья</t>
  </si>
  <si>
    <t>0920319</t>
  </si>
  <si>
    <t>Расходы местного  бюджета на софинансирование расходных обязательств,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культуры.</t>
  </si>
  <si>
    <t>0927319</t>
  </si>
  <si>
    <t>Расходы за счет 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в сфере культуры и педагогических работников муниципальных учреждений дополнительного образования детей в сфере культуры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</si>
  <si>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</si>
  <si>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</si>
  <si>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</si>
  <si>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</si>
  <si>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 муниципальному долгу</t>
  </si>
  <si>
    <t>0650300</t>
  </si>
  <si>
    <t>700</t>
  </si>
  <si>
    <t>710</t>
  </si>
  <si>
    <t>Дорожное хозяйство</t>
  </si>
  <si>
    <t>3150000</t>
  </si>
  <si>
    <t>Содержание и управление дорожным хозяйством</t>
  </si>
  <si>
    <t>3150100</t>
  </si>
  <si>
    <t>Обслуживание муниципального долга муниципального образования Небыловское</t>
  </si>
  <si>
    <t>321</t>
  </si>
  <si>
    <t>Пособия и компенсации гражданам и иные социальные выплаты, кроме публичных нормативных обязательств</t>
  </si>
  <si>
    <t>Расходы на компенсацию расходов бюджетов муниципальных образований, связанных с предоставлением дополнительных субсидий гражданам на оплату коммунальных услуг</t>
  </si>
  <si>
    <t>Мероприятия по строительству, реконструкции, капитальному ремонту, ремонту и содержанию  автомобильных дорог общего пользования местного значения(Дорога в квартале жилых домов усадебного типа в с.Шихобалово Юрьев-Польского района Владимирской области"</t>
  </si>
  <si>
    <t>5221306</t>
  </si>
  <si>
    <t>5050004</t>
  </si>
  <si>
    <t>320</t>
  </si>
  <si>
    <t>7953800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</si>
</sst>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5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22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10" fillId="0" borderId="12" xfId="0" applyFont="1" applyBorder="1" applyAlignment="1">
      <alignment wrapText="1"/>
    </xf>
    <xf numFmtId="49" fontId="2" fillId="30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49" fontId="0" fillId="3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11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 wrapText="1"/>
    </xf>
    <xf numFmtId="0" fontId="10" fillId="31" borderId="10" xfId="0" applyFont="1" applyFill="1" applyBorder="1" applyAlignment="1">
      <alignment horizontal="center"/>
    </xf>
    <xf numFmtId="0" fontId="26" fillId="31" borderId="14" xfId="0" applyFont="1" applyFill="1" applyBorder="1" applyAlignment="1">
      <alignment wrapText="1"/>
    </xf>
    <xf numFmtId="49" fontId="16" fillId="31" borderId="10" xfId="0" applyNumberFormat="1" applyFont="1" applyFill="1" applyBorder="1" applyAlignment="1">
      <alignment horizontal="center"/>
    </xf>
    <xf numFmtId="49" fontId="14" fillId="31" borderId="10" xfId="0" applyNumberFormat="1" applyFont="1" applyFill="1" applyBorder="1" applyAlignment="1">
      <alignment horizontal="center"/>
    </xf>
    <xf numFmtId="0" fontId="25" fillId="31" borderId="10" xfId="0" applyFont="1" applyFill="1" applyBorder="1" applyAlignment="1">
      <alignment/>
    </xf>
    <xf numFmtId="174" fontId="16" fillId="31" borderId="10" xfId="0" applyNumberFormat="1" applyFont="1" applyFill="1" applyBorder="1" applyAlignment="1">
      <alignment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 horizontal="right"/>
    </xf>
    <xf numFmtId="0" fontId="0" fillId="31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/>
    </xf>
    <xf numFmtId="174" fontId="24" fillId="31" borderId="10" xfId="0" applyNumberFormat="1" applyFont="1" applyFill="1" applyBorder="1" applyAlignment="1">
      <alignment/>
    </xf>
    <xf numFmtId="174" fontId="16" fillId="31" borderId="10" xfId="0" applyNumberFormat="1" applyFont="1" applyFill="1" applyBorder="1" applyAlignment="1">
      <alignment horizontal="right"/>
    </xf>
    <xf numFmtId="174" fontId="17" fillId="31" borderId="10" xfId="0" applyNumberFormat="1" applyFont="1" applyFill="1" applyBorder="1" applyAlignment="1">
      <alignment horizontal="right"/>
    </xf>
    <xf numFmtId="174" fontId="2" fillId="31" borderId="13" xfId="0" applyNumberFormat="1" applyFont="1" applyFill="1" applyBorder="1" applyAlignment="1">
      <alignment horizontal="right"/>
    </xf>
    <xf numFmtId="174" fontId="0" fillId="31" borderId="13" xfId="0" applyNumberFormat="1" applyFont="1" applyFill="1" applyBorder="1" applyAlignment="1">
      <alignment horizontal="right"/>
    </xf>
    <xf numFmtId="165" fontId="24" fillId="31" borderId="10" xfId="0" applyNumberFormat="1" applyFont="1" applyFill="1" applyBorder="1" applyAlignment="1">
      <alignment horizontal="right"/>
    </xf>
    <xf numFmtId="165" fontId="16" fillId="31" borderId="10" xfId="0" applyNumberFormat="1" applyFont="1" applyFill="1" applyBorder="1" applyAlignment="1">
      <alignment horizontal="right"/>
    </xf>
    <xf numFmtId="2" fontId="17" fillId="31" borderId="10" xfId="0" applyNumberFormat="1" applyFont="1" applyFill="1" applyBorder="1" applyAlignment="1">
      <alignment/>
    </xf>
    <xf numFmtId="174" fontId="24" fillId="31" borderId="10" xfId="0" applyNumberFormat="1" applyFont="1" applyFill="1" applyBorder="1" applyAlignment="1">
      <alignment horizontal="right"/>
    </xf>
    <xf numFmtId="0" fontId="4" fillId="31" borderId="0" xfId="0" applyNumberFormat="1" applyFont="1" applyFill="1" applyBorder="1" applyAlignment="1">
      <alignment horizontal="right"/>
    </xf>
    <xf numFmtId="0" fontId="0" fillId="31" borderId="0" xfId="0" applyFont="1" applyFill="1" applyBorder="1" applyAlignment="1">
      <alignment horizontal="right"/>
    </xf>
    <xf numFmtId="1" fontId="0" fillId="31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/>
    </xf>
    <xf numFmtId="0" fontId="13" fillId="31" borderId="11" xfId="0" applyFont="1" applyFill="1" applyBorder="1" applyAlignment="1">
      <alignment horizontal="center" vertical="center" wrapText="1"/>
    </xf>
    <xf numFmtId="0" fontId="0" fillId="31" borderId="15" xfId="0" applyFont="1" applyFill="1" applyBorder="1" applyAlignment="1">
      <alignment horizontal="center" wrapText="1"/>
    </xf>
    <xf numFmtId="0" fontId="0" fillId="31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1916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92">
      <selection activeCell="E129" sqref="E129"/>
    </sheetView>
  </sheetViews>
  <sheetFormatPr defaultColWidth="9.125" defaultRowHeight="12.75"/>
  <cols>
    <col min="1" max="1" width="8.625" style="20" customWidth="1"/>
    <col min="2" max="2" width="70.625" style="21" customWidth="1"/>
    <col min="3" max="3" width="5.875" style="22" customWidth="1"/>
    <col min="4" max="4" width="6.50390625" style="22" customWidth="1"/>
    <col min="5" max="5" width="9.125" style="22" customWidth="1"/>
    <col min="6" max="6" width="5.375" style="22" customWidth="1"/>
    <col min="7" max="7" width="14.50390625" style="86" customWidth="1"/>
    <col min="8" max="8" width="9.125" style="21" hidden="1" customWidth="1"/>
    <col min="9" max="16384" width="9.125" style="21" customWidth="1"/>
  </cols>
  <sheetData>
    <row r="1" spans="1:7" s="19" customFormat="1" ht="12.75">
      <c r="A1" s="18"/>
      <c r="C1" s="101" t="s">
        <v>114</v>
      </c>
      <c r="D1" s="102"/>
      <c r="E1" s="102"/>
      <c r="F1" s="102"/>
      <c r="G1" s="102"/>
    </row>
    <row r="2" spans="1:7" s="19" customFormat="1" ht="12.75" customHeight="1">
      <c r="A2" s="18"/>
      <c r="C2" s="103" t="s">
        <v>115</v>
      </c>
      <c r="D2" s="102"/>
      <c r="E2" s="102"/>
      <c r="F2" s="102"/>
      <c r="G2" s="102"/>
    </row>
    <row r="3" spans="1:7" s="19" customFormat="1" ht="12.75">
      <c r="A3" s="18"/>
      <c r="C3" s="103" t="s">
        <v>2</v>
      </c>
      <c r="D3" s="104"/>
      <c r="E3" s="104"/>
      <c r="F3" s="104"/>
      <c r="G3" s="104"/>
    </row>
    <row r="4" spans="1:7" s="19" customFormat="1" ht="12.75" customHeight="1">
      <c r="A4" s="18"/>
      <c r="C4" s="103" t="s">
        <v>15</v>
      </c>
      <c r="D4" s="103"/>
      <c r="E4" s="103"/>
      <c r="F4" s="103"/>
      <c r="G4" s="103"/>
    </row>
    <row r="5" spans="1:7" s="19" customFormat="1" ht="12.75">
      <c r="A5" s="18"/>
      <c r="C5" s="111" t="s">
        <v>117</v>
      </c>
      <c r="D5" s="102"/>
      <c r="E5" s="102"/>
      <c r="F5" s="102"/>
      <c r="G5" s="102"/>
    </row>
    <row r="7" spans="2:7" ht="15">
      <c r="B7" s="64" t="s">
        <v>0</v>
      </c>
      <c r="C7" s="65"/>
      <c r="D7" s="65"/>
      <c r="E7" s="65"/>
      <c r="F7" s="65"/>
      <c r="G7" s="85"/>
    </row>
    <row r="8" spans="2:7" ht="15">
      <c r="B8" s="64" t="s">
        <v>1</v>
      </c>
      <c r="C8" s="65"/>
      <c r="D8" s="65"/>
      <c r="E8" s="65"/>
      <c r="F8" s="65"/>
      <c r="G8" s="85"/>
    </row>
    <row r="9" spans="2:7" ht="16.5" customHeight="1">
      <c r="B9" s="112" t="s">
        <v>112</v>
      </c>
      <c r="C9" s="113"/>
      <c r="D9" s="113"/>
      <c r="E9" s="113"/>
      <c r="F9" s="113"/>
      <c r="G9" s="113"/>
    </row>
    <row r="10" spans="2:7" ht="15">
      <c r="B10" s="23"/>
      <c r="G10" s="86" t="s">
        <v>14</v>
      </c>
    </row>
    <row r="11" spans="1:7" s="12" customFormat="1" ht="21.75" customHeight="1">
      <c r="A11" s="110" t="s">
        <v>71</v>
      </c>
      <c r="B11" s="114" t="s">
        <v>20</v>
      </c>
      <c r="C11" s="116" t="s">
        <v>29</v>
      </c>
      <c r="D11" s="105" t="s">
        <v>30</v>
      </c>
      <c r="E11" s="105" t="s">
        <v>31</v>
      </c>
      <c r="F11" s="105" t="s">
        <v>32</v>
      </c>
      <c r="G11" s="107" t="s">
        <v>113</v>
      </c>
    </row>
    <row r="12" spans="1:7" s="12" customFormat="1" ht="12.75" customHeight="1">
      <c r="A12" s="110"/>
      <c r="B12" s="115"/>
      <c r="C12" s="117"/>
      <c r="D12" s="106"/>
      <c r="E12" s="106"/>
      <c r="F12" s="106"/>
      <c r="G12" s="108"/>
    </row>
    <row r="13" spans="1:7" s="12" customFormat="1" ht="47.25" customHeight="1">
      <c r="A13" s="110"/>
      <c r="B13" s="115"/>
      <c r="C13" s="118"/>
      <c r="D13" s="106"/>
      <c r="E13" s="106"/>
      <c r="F13" s="106"/>
      <c r="G13" s="109"/>
    </row>
    <row r="14" spans="1:7" s="12" customFormat="1" ht="12.75">
      <c r="A14" s="24">
        <v>1</v>
      </c>
      <c r="B14" s="25">
        <v>2</v>
      </c>
      <c r="C14" s="26" t="s">
        <v>11</v>
      </c>
      <c r="D14" s="27" t="s">
        <v>12</v>
      </c>
      <c r="E14" s="27" t="s">
        <v>13</v>
      </c>
      <c r="F14" s="27" t="s">
        <v>72</v>
      </c>
      <c r="G14" s="87">
        <v>7</v>
      </c>
    </row>
    <row r="15" spans="1:7" s="10" customFormat="1" ht="12.75" hidden="1">
      <c r="A15" s="28"/>
      <c r="B15" s="3"/>
      <c r="C15" s="29"/>
      <c r="D15" s="29"/>
      <c r="E15" s="29"/>
      <c r="F15" s="29"/>
      <c r="G15" s="88"/>
    </row>
    <row r="16" spans="1:7" s="10" customFormat="1" ht="12.75" hidden="1">
      <c r="A16" s="28"/>
      <c r="B16" s="3"/>
      <c r="C16" s="29"/>
      <c r="D16" s="29"/>
      <c r="E16" s="29"/>
      <c r="F16" s="29"/>
      <c r="G16" s="88"/>
    </row>
    <row r="17" spans="1:7" s="10" customFormat="1" ht="36.75" customHeight="1">
      <c r="A17" s="30">
        <v>703</v>
      </c>
      <c r="B17" s="31" t="s">
        <v>21</v>
      </c>
      <c r="C17" s="5"/>
      <c r="D17" s="5"/>
      <c r="E17" s="5"/>
      <c r="F17" s="5"/>
      <c r="G17" s="89">
        <f>G18+G33+G40+G46+G70+G82+G100+G108</f>
        <v>20424.832909999997</v>
      </c>
    </row>
    <row r="18" spans="1:7" s="10" customFormat="1" ht="19.5" customHeight="1">
      <c r="A18" s="28"/>
      <c r="B18" s="9" t="s">
        <v>61</v>
      </c>
      <c r="C18" s="4" t="s">
        <v>33</v>
      </c>
      <c r="D18" s="4"/>
      <c r="E18" s="4"/>
      <c r="F18" s="4"/>
      <c r="G18" s="84">
        <f>G20+G23+G29</f>
        <v>3019.19057</v>
      </c>
    </row>
    <row r="19" spans="1:7" s="10" customFormat="1" ht="19.5" customHeight="1">
      <c r="A19" s="28"/>
      <c r="B19" s="55" t="s">
        <v>23</v>
      </c>
      <c r="C19" s="6" t="s">
        <v>33</v>
      </c>
      <c r="D19" s="4" t="s">
        <v>34</v>
      </c>
      <c r="E19" s="4"/>
      <c r="F19" s="4"/>
      <c r="G19" s="84">
        <f>G20+G23</f>
        <v>2583.25529</v>
      </c>
    </row>
    <row r="20" spans="1:7" s="1" customFormat="1" ht="39.75" customHeight="1">
      <c r="A20" s="8"/>
      <c r="B20" s="32" t="s">
        <v>22</v>
      </c>
      <c r="C20" s="6" t="s">
        <v>33</v>
      </c>
      <c r="D20" s="6" t="s">
        <v>34</v>
      </c>
      <c r="E20" s="4" t="s">
        <v>16</v>
      </c>
      <c r="F20" s="4"/>
      <c r="G20" s="84">
        <f>G21</f>
        <v>720.9625</v>
      </c>
    </row>
    <row r="21" spans="1:7" s="1" customFormat="1" ht="22.5" customHeight="1">
      <c r="A21" s="8"/>
      <c r="B21" s="33" t="s">
        <v>80</v>
      </c>
      <c r="C21" s="6" t="s">
        <v>33</v>
      </c>
      <c r="D21" s="6" t="s">
        <v>34</v>
      </c>
      <c r="E21" s="4" t="s">
        <v>16</v>
      </c>
      <c r="F21" s="4" t="s">
        <v>82</v>
      </c>
      <c r="G21" s="84">
        <f>G22</f>
        <v>720.9625</v>
      </c>
    </row>
    <row r="22" spans="1:7" s="1" customFormat="1" ht="19.5" customHeight="1">
      <c r="A22" s="8"/>
      <c r="B22" s="33" t="s">
        <v>81</v>
      </c>
      <c r="C22" s="6" t="s">
        <v>33</v>
      </c>
      <c r="D22" s="6" t="s">
        <v>34</v>
      </c>
      <c r="E22" s="4" t="s">
        <v>16</v>
      </c>
      <c r="F22" s="4" t="s">
        <v>83</v>
      </c>
      <c r="G22" s="84">
        <v>720.9625</v>
      </c>
    </row>
    <row r="23" spans="1:7" s="1" customFormat="1" ht="15" customHeight="1">
      <c r="A23" s="8"/>
      <c r="B23" s="32" t="s">
        <v>23</v>
      </c>
      <c r="C23" s="6" t="s">
        <v>33</v>
      </c>
      <c r="D23" s="6" t="s">
        <v>34</v>
      </c>
      <c r="E23" s="4" t="s">
        <v>4</v>
      </c>
      <c r="F23" s="4"/>
      <c r="G23" s="90">
        <f>G24+G26+G28</f>
        <v>1862.29279</v>
      </c>
    </row>
    <row r="24" spans="1:7" s="1" customFormat="1" ht="15" customHeight="1">
      <c r="A24" s="8"/>
      <c r="B24" s="33" t="s">
        <v>80</v>
      </c>
      <c r="C24" s="6" t="s">
        <v>33</v>
      </c>
      <c r="D24" s="6" t="s">
        <v>34</v>
      </c>
      <c r="E24" s="6" t="s">
        <v>4</v>
      </c>
      <c r="F24" s="4" t="s">
        <v>82</v>
      </c>
      <c r="G24" s="90">
        <f>G25</f>
        <v>1517.75979</v>
      </c>
    </row>
    <row r="25" spans="1:7" s="10" customFormat="1" ht="18.75" customHeight="1">
      <c r="A25" s="28"/>
      <c r="B25" s="33" t="s">
        <v>81</v>
      </c>
      <c r="C25" s="6" t="s">
        <v>33</v>
      </c>
      <c r="D25" s="6" t="s">
        <v>34</v>
      </c>
      <c r="E25" s="6" t="s">
        <v>4</v>
      </c>
      <c r="F25" s="4" t="s">
        <v>83</v>
      </c>
      <c r="G25" s="90">
        <v>1517.75979</v>
      </c>
    </row>
    <row r="26" spans="1:7" s="10" customFormat="1" ht="18.75" customHeight="1">
      <c r="A26" s="28"/>
      <c r="B26" s="33" t="s">
        <v>90</v>
      </c>
      <c r="C26" s="35" t="s">
        <v>33</v>
      </c>
      <c r="D26" s="35" t="s">
        <v>34</v>
      </c>
      <c r="E26" s="35" t="s">
        <v>4</v>
      </c>
      <c r="F26" s="36" t="s">
        <v>91</v>
      </c>
      <c r="G26" s="90">
        <f>G27</f>
        <v>45.533</v>
      </c>
    </row>
    <row r="27" spans="1:7" s="10" customFormat="1" ht="18.75" customHeight="1">
      <c r="A27" s="28"/>
      <c r="B27" s="33" t="s">
        <v>56</v>
      </c>
      <c r="C27" s="35" t="s">
        <v>33</v>
      </c>
      <c r="D27" s="35" t="s">
        <v>34</v>
      </c>
      <c r="E27" s="35" t="s">
        <v>4</v>
      </c>
      <c r="F27" s="36" t="s">
        <v>92</v>
      </c>
      <c r="G27" s="90">
        <v>45.533</v>
      </c>
    </row>
    <row r="28" spans="1:7" s="10" customFormat="1" ht="18.75" customHeight="1">
      <c r="A28" s="28"/>
      <c r="B28" s="33" t="s">
        <v>55</v>
      </c>
      <c r="C28" s="6" t="s">
        <v>33</v>
      </c>
      <c r="D28" s="6" t="s">
        <v>34</v>
      </c>
      <c r="E28" s="6" t="s">
        <v>4</v>
      </c>
      <c r="F28" s="4" t="s">
        <v>95</v>
      </c>
      <c r="G28" s="90">
        <v>299</v>
      </c>
    </row>
    <row r="29" spans="1:7" s="1" customFormat="1" ht="21" customHeight="1">
      <c r="A29" s="8"/>
      <c r="B29" s="55" t="s">
        <v>24</v>
      </c>
      <c r="C29" s="6" t="s">
        <v>33</v>
      </c>
      <c r="D29" s="4" t="s">
        <v>40</v>
      </c>
      <c r="E29" s="4"/>
      <c r="F29" s="4"/>
      <c r="G29" s="90">
        <f>G30</f>
        <v>435.93528</v>
      </c>
    </row>
    <row r="30" spans="1:7" s="11" customFormat="1" ht="18.75" customHeight="1">
      <c r="A30" s="37"/>
      <c r="B30" s="32" t="s">
        <v>41</v>
      </c>
      <c r="C30" s="6" t="s">
        <v>33</v>
      </c>
      <c r="D30" s="6" t="s">
        <v>40</v>
      </c>
      <c r="E30" s="4" t="s">
        <v>5</v>
      </c>
      <c r="F30" s="6"/>
      <c r="G30" s="90">
        <f>G32</f>
        <v>435.93528</v>
      </c>
    </row>
    <row r="31" spans="1:7" s="11" customFormat="1" ht="19.5" customHeight="1">
      <c r="A31" s="37"/>
      <c r="B31" s="33" t="s">
        <v>86</v>
      </c>
      <c r="C31" s="6" t="s">
        <v>33</v>
      </c>
      <c r="D31" s="6" t="s">
        <v>40</v>
      </c>
      <c r="E31" s="6" t="s">
        <v>5</v>
      </c>
      <c r="F31" s="4" t="s">
        <v>87</v>
      </c>
      <c r="G31" s="90">
        <f>G32</f>
        <v>435.93528</v>
      </c>
    </row>
    <row r="32" spans="1:7" s="11" customFormat="1" ht="21.75" customHeight="1">
      <c r="A32" s="37"/>
      <c r="B32" s="33" t="s">
        <v>88</v>
      </c>
      <c r="C32" s="6" t="s">
        <v>33</v>
      </c>
      <c r="D32" s="6" t="s">
        <v>40</v>
      </c>
      <c r="E32" s="6" t="s">
        <v>5</v>
      </c>
      <c r="F32" s="4" t="s">
        <v>89</v>
      </c>
      <c r="G32" s="90">
        <v>435.93528</v>
      </c>
    </row>
    <row r="33" spans="1:7" s="1" customFormat="1" ht="21" customHeight="1">
      <c r="A33" s="8"/>
      <c r="B33" s="9" t="s">
        <v>63</v>
      </c>
      <c r="C33" s="4" t="s">
        <v>35</v>
      </c>
      <c r="D33" s="4"/>
      <c r="E33" s="4"/>
      <c r="F33" s="4"/>
      <c r="G33" s="90">
        <f>G34</f>
        <v>144</v>
      </c>
    </row>
    <row r="34" spans="1:7" s="1" customFormat="1" ht="21.75" customHeight="1">
      <c r="A34" s="8"/>
      <c r="B34" s="55" t="s">
        <v>64</v>
      </c>
      <c r="C34" s="6" t="s">
        <v>35</v>
      </c>
      <c r="D34" s="4" t="s">
        <v>36</v>
      </c>
      <c r="E34" s="4"/>
      <c r="F34" s="4"/>
      <c r="G34" s="90">
        <f>G35</f>
        <v>144</v>
      </c>
    </row>
    <row r="35" spans="1:7" s="1" customFormat="1" ht="27.75" customHeight="1">
      <c r="A35" s="8"/>
      <c r="B35" s="32" t="s">
        <v>69</v>
      </c>
      <c r="C35" s="6" t="s">
        <v>35</v>
      </c>
      <c r="D35" s="6" t="s">
        <v>36</v>
      </c>
      <c r="E35" s="4" t="s">
        <v>3</v>
      </c>
      <c r="F35" s="4"/>
      <c r="G35" s="90">
        <f>G39+G36</f>
        <v>144</v>
      </c>
    </row>
    <row r="36" spans="1:7" s="1" customFormat="1" ht="19.5" customHeight="1">
      <c r="A36" s="8"/>
      <c r="B36" s="33" t="s">
        <v>80</v>
      </c>
      <c r="C36" s="6" t="s">
        <v>35</v>
      </c>
      <c r="D36" s="6" t="s">
        <v>36</v>
      </c>
      <c r="E36" s="6" t="s">
        <v>3</v>
      </c>
      <c r="F36" s="4" t="s">
        <v>82</v>
      </c>
      <c r="G36" s="90">
        <f>G37</f>
        <v>127.95</v>
      </c>
    </row>
    <row r="37" spans="1:7" s="1" customFormat="1" ht="19.5" customHeight="1">
      <c r="A37" s="8"/>
      <c r="B37" s="33" t="s">
        <v>81</v>
      </c>
      <c r="C37" s="6" t="s">
        <v>35</v>
      </c>
      <c r="D37" s="6" t="s">
        <v>36</v>
      </c>
      <c r="E37" s="6" t="s">
        <v>3</v>
      </c>
      <c r="F37" s="4" t="s">
        <v>83</v>
      </c>
      <c r="G37" s="90">
        <v>127.95</v>
      </c>
    </row>
    <row r="38" spans="1:7" s="1" customFormat="1" ht="17.25" customHeight="1">
      <c r="A38" s="8"/>
      <c r="B38" s="33" t="s">
        <v>86</v>
      </c>
      <c r="C38" s="6" t="s">
        <v>35</v>
      </c>
      <c r="D38" s="6" t="s">
        <v>36</v>
      </c>
      <c r="E38" s="6" t="s">
        <v>3</v>
      </c>
      <c r="F38" s="4" t="s">
        <v>87</v>
      </c>
      <c r="G38" s="90">
        <f>G39</f>
        <v>16.05</v>
      </c>
    </row>
    <row r="39" spans="1:7" s="11" customFormat="1" ht="17.25" customHeight="1">
      <c r="A39" s="37"/>
      <c r="B39" s="33" t="s">
        <v>88</v>
      </c>
      <c r="C39" s="6" t="s">
        <v>35</v>
      </c>
      <c r="D39" s="6" t="s">
        <v>36</v>
      </c>
      <c r="E39" s="6" t="s">
        <v>3</v>
      </c>
      <c r="F39" s="4" t="s">
        <v>89</v>
      </c>
      <c r="G39" s="84">
        <v>16.05</v>
      </c>
    </row>
    <row r="40" spans="1:9" s="1" customFormat="1" ht="34.5" customHeight="1">
      <c r="A40" s="8"/>
      <c r="B40" s="9" t="s">
        <v>42</v>
      </c>
      <c r="C40" s="4" t="s">
        <v>36</v>
      </c>
      <c r="D40" s="4"/>
      <c r="E40" s="4"/>
      <c r="F40" s="4"/>
      <c r="G40" s="90">
        <f>G41</f>
        <v>175.832</v>
      </c>
      <c r="I40" s="2"/>
    </row>
    <row r="41" spans="1:9" s="13" customFormat="1" ht="47.25" customHeight="1">
      <c r="A41" s="38"/>
      <c r="B41" s="55" t="s">
        <v>43</v>
      </c>
      <c r="C41" s="6" t="s">
        <v>36</v>
      </c>
      <c r="D41" s="4" t="s">
        <v>37</v>
      </c>
      <c r="E41" s="4"/>
      <c r="F41" s="4"/>
      <c r="G41" s="90">
        <f>G42+G45</f>
        <v>175.832</v>
      </c>
      <c r="I41" s="39"/>
    </row>
    <row r="42" spans="1:9" s="1" customFormat="1" ht="27.75" customHeight="1">
      <c r="A42" s="8"/>
      <c r="B42" s="32" t="s">
        <v>68</v>
      </c>
      <c r="C42" s="6" t="s">
        <v>36</v>
      </c>
      <c r="D42" s="6" t="s">
        <v>37</v>
      </c>
      <c r="E42" s="4" t="s">
        <v>6</v>
      </c>
      <c r="F42" s="4"/>
      <c r="G42" s="90">
        <f>G43</f>
        <v>43.832</v>
      </c>
      <c r="I42" s="2"/>
    </row>
    <row r="43" spans="1:9" s="1" customFormat="1" ht="18.75" customHeight="1">
      <c r="A43" s="8"/>
      <c r="B43" s="33" t="s">
        <v>86</v>
      </c>
      <c r="C43" s="6" t="s">
        <v>36</v>
      </c>
      <c r="D43" s="6" t="s">
        <v>37</v>
      </c>
      <c r="E43" s="4" t="s">
        <v>6</v>
      </c>
      <c r="F43" s="4" t="s">
        <v>87</v>
      </c>
      <c r="G43" s="90">
        <f>G44</f>
        <v>43.832</v>
      </c>
      <c r="I43" s="2"/>
    </row>
    <row r="44" spans="1:9" s="1" customFormat="1" ht="17.25" customHeight="1">
      <c r="A44" s="8"/>
      <c r="B44" s="33" t="s">
        <v>88</v>
      </c>
      <c r="C44" s="6" t="s">
        <v>36</v>
      </c>
      <c r="D44" s="6" t="s">
        <v>37</v>
      </c>
      <c r="E44" s="6" t="s">
        <v>6</v>
      </c>
      <c r="F44" s="4" t="s">
        <v>89</v>
      </c>
      <c r="G44" s="90">
        <v>43.832</v>
      </c>
      <c r="I44" s="2"/>
    </row>
    <row r="45" spans="1:7" s="1" customFormat="1" ht="17.25" customHeight="1">
      <c r="A45" s="8"/>
      <c r="B45" s="32" t="s">
        <v>55</v>
      </c>
      <c r="C45" s="6" t="s">
        <v>36</v>
      </c>
      <c r="D45" s="6" t="s">
        <v>37</v>
      </c>
      <c r="E45" s="4" t="s">
        <v>65</v>
      </c>
      <c r="F45" s="4" t="s">
        <v>95</v>
      </c>
      <c r="G45" s="90">
        <v>132</v>
      </c>
    </row>
    <row r="46" spans="1:7" s="1" customFormat="1" ht="17.25" customHeight="1">
      <c r="A46" s="8"/>
      <c r="B46" s="9" t="s">
        <v>44</v>
      </c>
      <c r="C46" s="4" t="s">
        <v>34</v>
      </c>
      <c r="D46" s="4"/>
      <c r="E46" s="4"/>
      <c r="F46" s="4"/>
      <c r="G46" s="90">
        <f>G47</f>
        <v>8142.798430000001</v>
      </c>
    </row>
    <row r="47" spans="1:7" s="1" customFormat="1" ht="17.25" customHeight="1">
      <c r="A47" s="8"/>
      <c r="B47" s="56" t="s">
        <v>79</v>
      </c>
      <c r="C47" s="35" t="s">
        <v>34</v>
      </c>
      <c r="D47" s="36" t="s">
        <v>37</v>
      </c>
      <c r="E47" s="4"/>
      <c r="F47" s="4"/>
      <c r="G47" s="90">
        <f>G52+G55+G64+G61+G48+G58+G67</f>
        <v>8142.798430000001</v>
      </c>
    </row>
    <row r="48" spans="1:7" s="1" customFormat="1" ht="17.25" customHeight="1">
      <c r="A48" s="8"/>
      <c r="B48" s="56" t="s">
        <v>134</v>
      </c>
      <c r="C48" s="35" t="s">
        <v>34</v>
      </c>
      <c r="D48" s="60" t="s">
        <v>37</v>
      </c>
      <c r="E48" s="4" t="s">
        <v>135</v>
      </c>
      <c r="F48" s="4"/>
      <c r="G48" s="90">
        <f>G49</f>
        <v>1250</v>
      </c>
    </row>
    <row r="49" spans="1:7" s="1" customFormat="1" ht="17.25" customHeight="1">
      <c r="A49" s="8"/>
      <c r="B49" s="75" t="s">
        <v>136</v>
      </c>
      <c r="C49" s="35" t="s">
        <v>34</v>
      </c>
      <c r="D49" s="36" t="s">
        <v>37</v>
      </c>
      <c r="E49" s="4" t="s">
        <v>137</v>
      </c>
      <c r="F49" s="4"/>
      <c r="G49" s="90">
        <f>G50</f>
        <v>1250</v>
      </c>
    </row>
    <row r="50" spans="1:7" s="1" customFormat="1" ht="17.25" customHeight="1">
      <c r="A50" s="8"/>
      <c r="B50" s="33" t="s">
        <v>86</v>
      </c>
      <c r="C50" s="35" t="s">
        <v>34</v>
      </c>
      <c r="D50" s="36" t="s">
        <v>37</v>
      </c>
      <c r="E50" s="6" t="s">
        <v>137</v>
      </c>
      <c r="F50" s="4" t="s">
        <v>87</v>
      </c>
      <c r="G50" s="90">
        <f>G51</f>
        <v>1250</v>
      </c>
    </row>
    <row r="51" spans="1:7" s="1" customFormat="1" ht="17.25" customHeight="1">
      <c r="A51" s="8"/>
      <c r="B51" s="33" t="s">
        <v>88</v>
      </c>
      <c r="C51" s="35" t="s">
        <v>34</v>
      </c>
      <c r="D51" s="36" t="s">
        <v>37</v>
      </c>
      <c r="E51" s="4" t="s">
        <v>137</v>
      </c>
      <c r="F51" s="4" t="s">
        <v>89</v>
      </c>
      <c r="G51" s="90">
        <v>1250</v>
      </c>
    </row>
    <row r="52" spans="1:7" s="1" customFormat="1" ht="57" customHeight="1">
      <c r="A52" s="8"/>
      <c r="B52" s="75" t="s">
        <v>106</v>
      </c>
      <c r="C52" s="35" t="s">
        <v>34</v>
      </c>
      <c r="D52" s="36" t="s">
        <v>37</v>
      </c>
      <c r="E52" s="4" t="s">
        <v>108</v>
      </c>
      <c r="F52" s="4"/>
      <c r="G52" s="90">
        <f>G53</f>
        <v>941</v>
      </c>
    </row>
    <row r="53" spans="1:7" s="1" customFormat="1" ht="17.25" customHeight="1">
      <c r="A53" s="8"/>
      <c r="B53" s="33" t="s">
        <v>86</v>
      </c>
      <c r="C53" s="35" t="s">
        <v>34</v>
      </c>
      <c r="D53" s="60" t="s">
        <v>37</v>
      </c>
      <c r="E53" s="44" t="s">
        <v>108</v>
      </c>
      <c r="F53" s="4" t="s">
        <v>87</v>
      </c>
      <c r="G53" s="90">
        <f>G54</f>
        <v>941</v>
      </c>
    </row>
    <row r="54" spans="1:7" s="1" customFormat="1" ht="17.25" customHeight="1">
      <c r="A54" s="8"/>
      <c r="B54" s="33" t="s">
        <v>88</v>
      </c>
      <c r="C54" s="35" t="s">
        <v>34</v>
      </c>
      <c r="D54" s="61" t="s">
        <v>37</v>
      </c>
      <c r="E54" s="44" t="s">
        <v>108</v>
      </c>
      <c r="F54" s="4" t="s">
        <v>89</v>
      </c>
      <c r="G54" s="90">
        <v>941</v>
      </c>
    </row>
    <row r="55" spans="1:7" s="1" customFormat="1" ht="82.5" customHeight="1">
      <c r="A55" s="8"/>
      <c r="B55" s="33" t="s">
        <v>109</v>
      </c>
      <c r="C55" s="35" t="s">
        <v>34</v>
      </c>
      <c r="D55" s="61" t="s">
        <v>37</v>
      </c>
      <c r="E55" s="45" t="s">
        <v>110</v>
      </c>
      <c r="F55" s="4"/>
      <c r="G55" s="90">
        <f>G56</f>
        <v>1141</v>
      </c>
    </row>
    <row r="56" spans="1:7" s="1" customFormat="1" ht="17.25" customHeight="1">
      <c r="A56" s="8"/>
      <c r="B56" s="33" t="s">
        <v>86</v>
      </c>
      <c r="C56" s="35" t="s">
        <v>34</v>
      </c>
      <c r="D56" s="61" t="s">
        <v>37</v>
      </c>
      <c r="E56" s="44" t="s">
        <v>110</v>
      </c>
      <c r="F56" s="4" t="s">
        <v>87</v>
      </c>
      <c r="G56" s="90">
        <f>G57</f>
        <v>1141</v>
      </c>
    </row>
    <row r="57" spans="1:7" s="1" customFormat="1" ht="17.25" customHeight="1">
      <c r="A57" s="8"/>
      <c r="B57" s="33" t="s">
        <v>88</v>
      </c>
      <c r="C57" s="35" t="s">
        <v>34</v>
      </c>
      <c r="D57" s="61" t="s">
        <v>37</v>
      </c>
      <c r="E57" s="44" t="s">
        <v>110</v>
      </c>
      <c r="F57" s="4" t="s">
        <v>89</v>
      </c>
      <c r="G57" s="90">
        <v>1141</v>
      </c>
    </row>
    <row r="58" spans="1:7" s="1" customFormat="1" ht="69.75" customHeight="1">
      <c r="A58" s="8"/>
      <c r="B58" s="33" t="s">
        <v>142</v>
      </c>
      <c r="C58" s="35" t="s">
        <v>34</v>
      </c>
      <c r="D58" s="61" t="s">
        <v>37</v>
      </c>
      <c r="E58" s="45" t="s">
        <v>143</v>
      </c>
      <c r="F58" s="4"/>
      <c r="G58" s="90">
        <f>G59</f>
        <v>4000</v>
      </c>
    </row>
    <row r="59" spans="1:7" s="1" customFormat="1" ht="18" customHeight="1">
      <c r="A59" s="8"/>
      <c r="B59" s="33" t="s">
        <v>86</v>
      </c>
      <c r="C59" s="35" t="s">
        <v>34</v>
      </c>
      <c r="D59" s="61" t="s">
        <v>37</v>
      </c>
      <c r="E59" s="44" t="s">
        <v>143</v>
      </c>
      <c r="F59" s="4" t="s">
        <v>87</v>
      </c>
      <c r="G59" s="90">
        <f>G60</f>
        <v>4000</v>
      </c>
    </row>
    <row r="60" spans="1:7" s="1" customFormat="1" ht="18" customHeight="1">
      <c r="A60" s="8"/>
      <c r="B60" s="33" t="s">
        <v>88</v>
      </c>
      <c r="C60" s="35" t="s">
        <v>34</v>
      </c>
      <c r="D60" s="61" t="s">
        <v>37</v>
      </c>
      <c r="E60" s="44" t="s">
        <v>143</v>
      </c>
      <c r="F60" s="4" t="s">
        <v>89</v>
      </c>
      <c r="G60" s="90">
        <v>4000</v>
      </c>
    </row>
    <row r="61" spans="1:7" s="1" customFormat="1" ht="81" customHeight="1">
      <c r="A61" s="8"/>
      <c r="B61" s="33" t="s">
        <v>119</v>
      </c>
      <c r="C61" s="35" t="s">
        <v>34</v>
      </c>
      <c r="D61" s="35" t="s">
        <v>37</v>
      </c>
      <c r="E61" s="34" t="s">
        <v>111</v>
      </c>
      <c r="F61" s="4"/>
      <c r="G61" s="90">
        <f>G62</f>
        <v>248.24143</v>
      </c>
    </row>
    <row r="62" spans="1:7" s="1" customFormat="1" ht="17.25" customHeight="1">
      <c r="A62" s="8"/>
      <c r="B62" s="33" t="s">
        <v>86</v>
      </c>
      <c r="C62" s="35" t="s">
        <v>34</v>
      </c>
      <c r="D62" s="35" t="s">
        <v>37</v>
      </c>
      <c r="E62" s="60" t="s">
        <v>111</v>
      </c>
      <c r="F62" s="4" t="s">
        <v>87</v>
      </c>
      <c r="G62" s="90">
        <f>G63</f>
        <v>248.24143</v>
      </c>
    </row>
    <row r="63" spans="1:7" s="1" customFormat="1" ht="17.25" customHeight="1">
      <c r="A63" s="8"/>
      <c r="B63" s="33" t="s">
        <v>88</v>
      </c>
      <c r="C63" s="35" t="s">
        <v>34</v>
      </c>
      <c r="D63" s="35" t="s">
        <v>37</v>
      </c>
      <c r="E63" s="60" t="s">
        <v>111</v>
      </c>
      <c r="F63" s="4" t="s">
        <v>89</v>
      </c>
      <c r="G63" s="90">
        <v>248.24143</v>
      </c>
    </row>
    <row r="64" spans="1:7" s="1" customFormat="1" ht="97.5" customHeight="1">
      <c r="A64" s="8"/>
      <c r="B64" s="33" t="s">
        <v>118</v>
      </c>
      <c r="C64" s="35" t="s">
        <v>34</v>
      </c>
      <c r="D64" s="35" t="s">
        <v>37</v>
      </c>
      <c r="E64" s="34" t="s">
        <v>111</v>
      </c>
      <c r="F64" s="4"/>
      <c r="G64" s="90">
        <f>G65</f>
        <v>125.743</v>
      </c>
    </row>
    <row r="65" spans="1:7" s="1" customFormat="1" ht="17.25" customHeight="1">
      <c r="A65" s="8"/>
      <c r="B65" s="33" t="s">
        <v>86</v>
      </c>
      <c r="C65" s="35" t="s">
        <v>34</v>
      </c>
      <c r="D65" s="35" t="s">
        <v>37</v>
      </c>
      <c r="E65" s="60" t="s">
        <v>111</v>
      </c>
      <c r="F65" s="4" t="s">
        <v>87</v>
      </c>
      <c r="G65" s="90">
        <f>G66</f>
        <v>125.743</v>
      </c>
    </row>
    <row r="66" spans="1:7" s="1" customFormat="1" ht="17.25" customHeight="1">
      <c r="A66" s="8"/>
      <c r="B66" s="33" t="s">
        <v>88</v>
      </c>
      <c r="C66" s="35" t="s">
        <v>34</v>
      </c>
      <c r="D66" s="35" t="s">
        <v>37</v>
      </c>
      <c r="E66" s="60" t="s">
        <v>111</v>
      </c>
      <c r="F66" s="4" t="s">
        <v>89</v>
      </c>
      <c r="G66" s="90">
        <v>125.743</v>
      </c>
    </row>
    <row r="67" spans="1:7" s="1" customFormat="1" ht="68.25" customHeight="1">
      <c r="A67" s="8"/>
      <c r="B67" s="33" t="s">
        <v>142</v>
      </c>
      <c r="C67" s="35" t="s">
        <v>34</v>
      </c>
      <c r="D67" s="35" t="s">
        <v>37</v>
      </c>
      <c r="E67" s="60"/>
      <c r="F67" s="4"/>
      <c r="G67" s="90">
        <f>G68</f>
        <v>436.814</v>
      </c>
    </row>
    <row r="68" spans="1:7" s="1" customFormat="1" ht="17.25" customHeight="1">
      <c r="A68" s="8"/>
      <c r="B68" s="33" t="s">
        <v>86</v>
      </c>
      <c r="C68" s="35" t="s">
        <v>34</v>
      </c>
      <c r="D68" s="35" t="s">
        <v>37</v>
      </c>
      <c r="E68" s="35" t="s">
        <v>111</v>
      </c>
      <c r="F68" s="4" t="s">
        <v>87</v>
      </c>
      <c r="G68" s="90">
        <f>G69</f>
        <v>436.814</v>
      </c>
    </row>
    <row r="69" spans="1:7" s="1" customFormat="1" ht="18.75" customHeight="1">
      <c r="A69" s="8"/>
      <c r="B69" s="33" t="s">
        <v>88</v>
      </c>
      <c r="C69" s="78" t="s">
        <v>34</v>
      </c>
      <c r="D69" s="78" t="s">
        <v>37</v>
      </c>
      <c r="E69" s="78" t="s">
        <v>111</v>
      </c>
      <c r="F69" s="4" t="s">
        <v>89</v>
      </c>
      <c r="G69" s="90">
        <v>436.814</v>
      </c>
    </row>
    <row r="70" spans="1:7" s="14" customFormat="1" ht="17.25" customHeight="1">
      <c r="A70" s="40"/>
      <c r="B70" s="9" t="s">
        <v>45</v>
      </c>
      <c r="C70" s="4" t="s">
        <v>38</v>
      </c>
      <c r="D70" s="5"/>
      <c r="E70" s="5"/>
      <c r="F70" s="5"/>
      <c r="G70" s="90">
        <f>G71+G75+G79</f>
        <v>639.19312</v>
      </c>
    </row>
    <row r="71" spans="1:7" s="42" customFormat="1" ht="17.25" customHeight="1">
      <c r="A71" s="41"/>
      <c r="B71" s="55" t="s">
        <v>46</v>
      </c>
      <c r="C71" s="6" t="s">
        <v>38</v>
      </c>
      <c r="D71" s="4" t="s">
        <v>33</v>
      </c>
      <c r="E71" s="4"/>
      <c r="F71" s="4"/>
      <c r="G71" s="90">
        <f>G72</f>
        <v>266.39312</v>
      </c>
    </row>
    <row r="72" spans="1:7" s="14" customFormat="1" ht="33" customHeight="1">
      <c r="A72" s="40"/>
      <c r="B72" s="32" t="s">
        <v>66</v>
      </c>
      <c r="C72" s="43" t="s">
        <v>38</v>
      </c>
      <c r="D72" s="6" t="s">
        <v>33</v>
      </c>
      <c r="E72" s="5" t="s">
        <v>19</v>
      </c>
      <c r="F72" s="5"/>
      <c r="G72" s="91">
        <f>G73</f>
        <v>266.39312</v>
      </c>
    </row>
    <row r="73" spans="1:7" s="15" customFormat="1" ht="15" customHeight="1">
      <c r="A73" s="37"/>
      <c r="B73" s="33" t="s">
        <v>97</v>
      </c>
      <c r="C73" s="6" t="s">
        <v>38</v>
      </c>
      <c r="D73" s="6" t="s">
        <v>33</v>
      </c>
      <c r="E73" s="6" t="s">
        <v>19</v>
      </c>
      <c r="F73" s="4" t="s">
        <v>96</v>
      </c>
      <c r="G73" s="84">
        <f>G74</f>
        <v>266.39312</v>
      </c>
    </row>
    <row r="74" spans="1:7" s="15" customFormat="1" ht="31.5" customHeight="1">
      <c r="A74" s="37"/>
      <c r="B74" s="33" t="s">
        <v>98</v>
      </c>
      <c r="C74" s="6" t="s">
        <v>38</v>
      </c>
      <c r="D74" s="6" t="s">
        <v>33</v>
      </c>
      <c r="E74" s="6" t="s">
        <v>19</v>
      </c>
      <c r="F74" s="4" t="s">
        <v>99</v>
      </c>
      <c r="G74" s="84">
        <v>266.39312</v>
      </c>
    </row>
    <row r="75" spans="1:7" s="14" customFormat="1" ht="19.5" customHeight="1">
      <c r="A75" s="40"/>
      <c r="B75" s="57" t="s">
        <v>47</v>
      </c>
      <c r="C75" s="44" t="s">
        <v>48</v>
      </c>
      <c r="D75" s="45" t="s">
        <v>35</v>
      </c>
      <c r="E75" s="45"/>
      <c r="F75" s="45"/>
      <c r="G75" s="84">
        <f>G76</f>
        <v>271.8</v>
      </c>
    </row>
    <row r="76" spans="1:7" s="14" customFormat="1" ht="19.5" customHeight="1">
      <c r="A76" s="40"/>
      <c r="B76" s="58" t="s">
        <v>67</v>
      </c>
      <c r="C76" s="6" t="s">
        <v>38</v>
      </c>
      <c r="D76" s="6" t="s">
        <v>35</v>
      </c>
      <c r="E76" s="4" t="s">
        <v>18</v>
      </c>
      <c r="F76" s="5"/>
      <c r="G76" s="84">
        <f>G77</f>
        <v>271.8</v>
      </c>
    </row>
    <row r="77" spans="1:7" s="15" customFormat="1" ht="21.75" customHeight="1">
      <c r="A77" s="37"/>
      <c r="B77" s="33" t="s">
        <v>86</v>
      </c>
      <c r="C77" s="6" t="s">
        <v>38</v>
      </c>
      <c r="D77" s="6" t="s">
        <v>35</v>
      </c>
      <c r="E77" s="6" t="s">
        <v>18</v>
      </c>
      <c r="F77" s="4" t="s">
        <v>87</v>
      </c>
      <c r="G77" s="84">
        <f>G78</f>
        <v>271.8</v>
      </c>
    </row>
    <row r="78" spans="1:7" s="15" customFormat="1" ht="17.25" customHeight="1">
      <c r="A78" s="37"/>
      <c r="B78" s="33" t="s">
        <v>88</v>
      </c>
      <c r="C78" s="6" t="s">
        <v>38</v>
      </c>
      <c r="D78" s="6" t="s">
        <v>35</v>
      </c>
      <c r="E78" s="6" t="s">
        <v>18</v>
      </c>
      <c r="F78" s="4" t="s">
        <v>89</v>
      </c>
      <c r="G78" s="90">
        <v>271.8</v>
      </c>
    </row>
    <row r="79" spans="1:7" s="15" customFormat="1" ht="17.25" customHeight="1">
      <c r="A79" s="37"/>
      <c r="B79" s="58" t="s">
        <v>74</v>
      </c>
      <c r="C79" s="6" t="s">
        <v>38</v>
      </c>
      <c r="D79" s="4" t="s">
        <v>38</v>
      </c>
      <c r="E79" s="6"/>
      <c r="F79" s="4"/>
      <c r="G79" s="90">
        <f>G80</f>
        <v>101</v>
      </c>
    </row>
    <row r="80" spans="1:7" s="1" customFormat="1" ht="16.5" customHeight="1">
      <c r="A80" s="8"/>
      <c r="B80" s="32" t="s">
        <v>107</v>
      </c>
      <c r="C80" s="6" t="s">
        <v>38</v>
      </c>
      <c r="D80" s="6" t="s">
        <v>38</v>
      </c>
      <c r="E80" s="4" t="s">
        <v>17</v>
      </c>
      <c r="F80" s="4"/>
      <c r="G80" s="90">
        <f>G81</f>
        <v>101</v>
      </c>
    </row>
    <row r="81" spans="1:7" s="15" customFormat="1" ht="17.25" customHeight="1">
      <c r="A81" s="37"/>
      <c r="B81" s="32" t="s">
        <v>51</v>
      </c>
      <c r="C81" s="6" t="s">
        <v>38</v>
      </c>
      <c r="D81" s="6" t="s">
        <v>38</v>
      </c>
      <c r="E81" s="6" t="s">
        <v>17</v>
      </c>
      <c r="F81" s="4" t="s">
        <v>95</v>
      </c>
      <c r="G81" s="90">
        <v>101</v>
      </c>
    </row>
    <row r="82" spans="1:7" s="1" customFormat="1" ht="17.25" customHeight="1">
      <c r="A82" s="8"/>
      <c r="B82" s="9" t="s">
        <v>49</v>
      </c>
      <c r="C82" s="4" t="s">
        <v>39</v>
      </c>
      <c r="D82" s="4"/>
      <c r="E82" s="4"/>
      <c r="F82" s="4"/>
      <c r="G82" s="84">
        <f>G83</f>
        <v>7099</v>
      </c>
    </row>
    <row r="83" spans="1:7" s="13" customFormat="1" ht="17.25" customHeight="1">
      <c r="A83" s="38"/>
      <c r="B83" s="55" t="s">
        <v>50</v>
      </c>
      <c r="C83" s="6" t="s">
        <v>39</v>
      </c>
      <c r="D83" s="4" t="s">
        <v>33</v>
      </c>
      <c r="E83" s="4"/>
      <c r="F83" s="4"/>
      <c r="G83" s="84">
        <f>G84+G90+G92+G98+G86+G88+G94+G96</f>
        <v>7099</v>
      </c>
    </row>
    <row r="84" spans="1:7" s="1" customFormat="1" ht="17.25" customHeight="1">
      <c r="A84" s="8"/>
      <c r="B84" s="32" t="s">
        <v>52</v>
      </c>
      <c r="C84" s="6" t="s">
        <v>39</v>
      </c>
      <c r="D84" s="6" t="s">
        <v>33</v>
      </c>
      <c r="E84" s="4" t="s">
        <v>60</v>
      </c>
      <c r="F84" s="4"/>
      <c r="G84" s="84">
        <f>G85</f>
        <v>5330</v>
      </c>
    </row>
    <row r="85" spans="1:9" s="1" customFormat="1" ht="17.25" customHeight="1">
      <c r="A85" s="8"/>
      <c r="B85" s="32" t="s">
        <v>55</v>
      </c>
      <c r="C85" s="6" t="s">
        <v>39</v>
      </c>
      <c r="D85" s="6" t="s">
        <v>33</v>
      </c>
      <c r="E85" s="6" t="s">
        <v>60</v>
      </c>
      <c r="F85" s="4" t="s">
        <v>95</v>
      </c>
      <c r="G85" s="84">
        <v>5330</v>
      </c>
      <c r="I85" s="63"/>
    </row>
    <row r="86" spans="1:9" s="1" customFormat="1" ht="80.25" customHeight="1">
      <c r="A86" s="8"/>
      <c r="B86" s="32" t="s">
        <v>123</v>
      </c>
      <c r="C86" s="6" t="s">
        <v>39</v>
      </c>
      <c r="D86" s="6" t="s">
        <v>33</v>
      </c>
      <c r="E86" s="4" t="s">
        <v>124</v>
      </c>
      <c r="F86" s="4"/>
      <c r="G86" s="84">
        <f>G87</f>
        <v>3</v>
      </c>
      <c r="I86" s="63"/>
    </row>
    <row r="87" spans="1:9" s="1" customFormat="1" ht="17.25" customHeight="1">
      <c r="A87" s="8"/>
      <c r="B87" s="32" t="s">
        <v>55</v>
      </c>
      <c r="C87" s="6" t="s">
        <v>39</v>
      </c>
      <c r="D87" s="6" t="s">
        <v>33</v>
      </c>
      <c r="E87" s="6" t="s">
        <v>124</v>
      </c>
      <c r="F87" s="4" t="s">
        <v>95</v>
      </c>
      <c r="G87" s="84">
        <v>3</v>
      </c>
      <c r="I87" s="63"/>
    </row>
    <row r="88" spans="1:9" s="1" customFormat="1" ht="108" customHeight="1">
      <c r="A88" s="8"/>
      <c r="B88" s="32" t="s">
        <v>125</v>
      </c>
      <c r="C88" s="6" t="s">
        <v>39</v>
      </c>
      <c r="D88" s="6" t="s">
        <v>33</v>
      </c>
      <c r="E88" s="4" t="s">
        <v>122</v>
      </c>
      <c r="F88" s="6" t="s">
        <v>95</v>
      </c>
      <c r="G88" s="84">
        <f>G89</f>
        <v>40</v>
      </c>
      <c r="I88" s="63"/>
    </row>
    <row r="89" spans="1:9" s="1" customFormat="1" ht="17.25" customHeight="1">
      <c r="A89" s="8"/>
      <c r="B89" s="32" t="s">
        <v>55</v>
      </c>
      <c r="C89" s="6" t="s">
        <v>39</v>
      </c>
      <c r="D89" s="6" t="s">
        <v>33</v>
      </c>
      <c r="E89" s="6" t="s">
        <v>122</v>
      </c>
      <c r="F89" s="4" t="s">
        <v>95</v>
      </c>
      <c r="G89" s="84">
        <v>40</v>
      </c>
      <c r="I89" s="63"/>
    </row>
    <row r="90" spans="1:7" s="1" customFormat="1" ht="42" customHeight="1">
      <c r="A90" s="8"/>
      <c r="B90" s="32" t="s">
        <v>57</v>
      </c>
      <c r="C90" s="6" t="s">
        <v>39</v>
      </c>
      <c r="D90" s="6" t="s">
        <v>33</v>
      </c>
      <c r="E90" s="4" t="s">
        <v>58</v>
      </c>
      <c r="F90" s="4"/>
      <c r="G90" s="84">
        <f>G91</f>
        <v>147</v>
      </c>
    </row>
    <row r="91" spans="1:7" s="1" customFormat="1" ht="17.25" customHeight="1">
      <c r="A91" s="8"/>
      <c r="B91" s="32" t="s">
        <v>55</v>
      </c>
      <c r="C91" s="6" t="s">
        <v>39</v>
      </c>
      <c r="D91" s="6" t="s">
        <v>33</v>
      </c>
      <c r="E91" s="6" t="s">
        <v>58</v>
      </c>
      <c r="F91" s="4" t="s">
        <v>95</v>
      </c>
      <c r="G91" s="84">
        <v>147</v>
      </c>
    </row>
    <row r="92" spans="1:7" s="1" customFormat="1" ht="15" customHeight="1">
      <c r="A92" s="8"/>
      <c r="B92" s="32" t="s">
        <v>53</v>
      </c>
      <c r="C92" s="6" t="s">
        <v>39</v>
      </c>
      <c r="D92" s="6" t="s">
        <v>33</v>
      </c>
      <c r="E92" s="4" t="s">
        <v>54</v>
      </c>
      <c r="F92" s="4"/>
      <c r="G92" s="84">
        <f>G93</f>
        <v>1334</v>
      </c>
    </row>
    <row r="93" spans="1:7" s="1" customFormat="1" ht="17.25" customHeight="1">
      <c r="A93" s="8"/>
      <c r="B93" s="32" t="s">
        <v>59</v>
      </c>
      <c r="C93" s="6" t="s">
        <v>39</v>
      </c>
      <c r="D93" s="6" t="s">
        <v>33</v>
      </c>
      <c r="E93" s="6" t="s">
        <v>54</v>
      </c>
      <c r="F93" s="4" t="s">
        <v>95</v>
      </c>
      <c r="G93" s="84">
        <v>1334</v>
      </c>
    </row>
    <row r="94" spans="1:7" s="1" customFormat="1" ht="85.5" customHeight="1">
      <c r="A94" s="8"/>
      <c r="B94" s="32" t="s">
        <v>123</v>
      </c>
      <c r="C94" s="6" t="s">
        <v>39</v>
      </c>
      <c r="D94" s="6" t="s">
        <v>33</v>
      </c>
      <c r="E94" s="4" t="s">
        <v>124</v>
      </c>
      <c r="F94" s="4"/>
      <c r="G94" s="84">
        <f>G95</f>
        <v>6</v>
      </c>
    </row>
    <row r="95" spans="1:7" s="1" customFormat="1" ht="17.25" customHeight="1">
      <c r="A95" s="8"/>
      <c r="B95" s="32" t="s">
        <v>55</v>
      </c>
      <c r="C95" s="6" t="s">
        <v>39</v>
      </c>
      <c r="D95" s="6" t="s">
        <v>33</v>
      </c>
      <c r="E95" s="6" t="s">
        <v>124</v>
      </c>
      <c r="F95" s="4" t="s">
        <v>95</v>
      </c>
      <c r="G95" s="84">
        <v>6</v>
      </c>
    </row>
    <row r="96" spans="1:7" s="1" customFormat="1" ht="111.75" customHeight="1">
      <c r="A96" s="8"/>
      <c r="B96" s="32" t="s">
        <v>125</v>
      </c>
      <c r="C96" s="6" t="s">
        <v>39</v>
      </c>
      <c r="D96" s="6" t="s">
        <v>33</v>
      </c>
      <c r="E96" s="4" t="s">
        <v>122</v>
      </c>
      <c r="F96" s="6" t="s">
        <v>95</v>
      </c>
      <c r="G96" s="84">
        <f>G97</f>
        <v>124</v>
      </c>
    </row>
    <row r="97" spans="1:7" s="1" customFormat="1" ht="17.25" customHeight="1">
      <c r="A97" s="8"/>
      <c r="B97" s="32" t="s">
        <v>55</v>
      </c>
      <c r="C97" s="6" t="s">
        <v>39</v>
      </c>
      <c r="D97" s="6" t="s">
        <v>33</v>
      </c>
      <c r="E97" s="6" t="s">
        <v>122</v>
      </c>
      <c r="F97" s="4" t="s">
        <v>95</v>
      </c>
      <c r="G97" s="84">
        <v>124</v>
      </c>
    </row>
    <row r="98" spans="1:7" s="1" customFormat="1" ht="43.5" customHeight="1">
      <c r="A98" s="8"/>
      <c r="B98" s="32" t="s">
        <v>57</v>
      </c>
      <c r="C98" s="6" t="s">
        <v>39</v>
      </c>
      <c r="D98" s="6" t="s">
        <v>33</v>
      </c>
      <c r="E98" s="4" t="s">
        <v>58</v>
      </c>
      <c r="F98" s="4"/>
      <c r="G98" s="84">
        <f>G99</f>
        <v>115</v>
      </c>
    </row>
    <row r="99" spans="1:7" s="1" customFormat="1" ht="18.75" customHeight="1">
      <c r="A99" s="8"/>
      <c r="B99" s="32" t="s">
        <v>59</v>
      </c>
      <c r="C99" s="6" t="s">
        <v>39</v>
      </c>
      <c r="D99" s="6" t="s">
        <v>33</v>
      </c>
      <c r="E99" s="6" t="s">
        <v>58</v>
      </c>
      <c r="F99" s="4" t="s">
        <v>95</v>
      </c>
      <c r="G99" s="84">
        <v>115</v>
      </c>
    </row>
    <row r="100" spans="1:7" s="1" customFormat="1" ht="18.75" customHeight="1">
      <c r="A100" s="8"/>
      <c r="B100" s="9" t="s">
        <v>75</v>
      </c>
      <c r="C100" s="4" t="s">
        <v>76</v>
      </c>
      <c r="D100" s="4"/>
      <c r="E100" s="4"/>
      <c r="F100" s="4"/>
      <c r="G100" s="84">
        <f>G101</f>
        <v>1172.3243499999999</v>
      </c>
    </row>
    <row r="101" spans="1:7" s="1" customFormat="1" ht="18.75" customHeight="1">
      <c r="A101" s="38"/>
      <c r="B101" s="32" t="s">
        <v>77</v>
      </c>
      <c r="C101" s="6" t="s">
        <v>76</v>
      </c>
      <c r="D101" s="4" t="s">
        <v>36</v>
      </c>
      <c r="E101" s="4"/>
      <c r="F101" s="4"/>
      <c r="G101" s="84">
        <f>G104+G106+G102</f>
        <v>1172.3243499999999</v>
      </c>
    </row>
    <row r="102" spans="1:7" s="1" customFormat="1" ht="42" customHeight="1">
      <c r="A102" s="38"/>
      <c r="B102" s="77" t="s">
        <v>141</v>
      </c>
      <c r="C102" s="6" t="s">
        <v>76</v>
      </c>
      <c r="D102" s="4" t="s">
        <v>36</v>
      </c>
      <c r="E102" s="4" t="s">
        <v>144</v>
      </c>
      <c r="F102" s="4" t="s">
        <v>145</v>
      </c>
      <c r="G102" s="84">
        <f>G103</f>
        <v>502.33435</v>
      </c>
    </row>
    <row r="103" spans="1:7" s="1" customFormat="1" ht="27.75" customHeight="1">
      <c r="A103" s="38"/>
      <c r="B103" s="3" t="s">
        <v>140</v>
      </c>
      <c r="C103" s="6" t="s">
        <v>76</v>
      </c>
      <c r="D103" s="4" t="s">
        <v>36</v>
      </c>
      <c r="E103" s="4" t="s">
        <v>144</v>
      </c>
      <c r="F103" s="4" t="s">
        <v>139</v>
      </c>
      <c r="G103" s="84">
        <v>502.33435</v>
      </c>
    </row>
    <row r="104" spans="1:7" s="1" customFormat="1" ht="42.75" customHeight="1">
      <c r="A104" s="79"/>
      <c r="B104" s="80" t="s">
        <v>120</v>
      </c>
      <c r="C104" s="81" t="s">
        <v>76</v>
      </c>
      <c r="D104" s="82" t="s">
        <v>36</v>
      </c>
      <c r="E104" s="82" t="s">
        <v>146</v>
      </c>
      <c r="F104" s="82"/>
      <c r="G104" s="84">
        <f>G105</f>
        <v>273.847</v>
      </c>
    </row>
    <row r="105" spans="1:7" s="1" customFormat="1" ht="18.75" customHeight="1">
      <c r="A105" s="79"/>
      <c r="B105" s="83" t="s">
        <v>121</v>
      </c>
      <c r="C105" s="81" t="s">
        <v>76</v>
      </c>
      <c r="D105" s="82" t="s">
        <v>36</v>
      </c>
      <c r="E105" s="82" t="s">
        <v>146</v>
      </c>
      <c r="F105" s="82" t="s">
        <v>95</v>
      </c>
      <c r="G105" s="84">
        <v>273.847</v>
      </c>
    </row>
    <row r="106" spans="1:7" s="1" customFormat="1" ht="39" customHeight="1">
      <c r="A106" s="37"/>
      <c r="B106" s="62" t="s">
        <v>116</v>
      </c>
      <c r="C106" s="6" t="s">
        <v>76</v>
      </c>
      <c r="D106" s="6" t="s">
        <v>36</v>
      </c>
      <c r="E106" s="4" t="s">
        <v>78</v>
      </c>
      <c r="F106" s="4"/>
      <c r="G106" s="84">
        <f>G107</f>
        <v>396.143</v>
      </c>
    </row>
    <row r="107" spans="1:7" s="1" customFormat="1" ht="18.75" customHeight="1">
      <c r="A107" s="37"/>
      <c r="B107" s="32" t="s">
        <v>55</v>
      </c>
      <c r="C107" s="6" t="s">
        <v>76</v>
      </c>
      <c r="D107" s="6" t="s">
        <v>36</v>
      </c>
      <c r="E107" s="6" t="s">
        <v>78</v>
      </c>
      <c r="F107" s="4" t="s">
        <v>95</v>
      </c>
      <c r="G107" s="84">
        <v>396.143</v>
      </c>
    </row>
    <row r="108" spans="1:7" s="1" customFormat="1" ht="18.75" customHeight="1">
      <c r="A108" s="66"/>
      <c r="B108" s="67" t="s">
        <v>126</v>
      </c>
      <c r="C108" s="68" t="s">
        <v>40</v>
      </c>
      <c r="D108" s="69"/>
      <c r="E108" s="69"/>
      <c r="F108" s="69"/>
      <c r="G108" s="92">
        <f>G109</f>
        <v>32.49444</v>
      </c>
    </row>
    <row r="109" spans="1:7" s="1" customFormat="1" ht="28.5" customHeight="1">
      <c r="A109" s="66"/>
      <c r="B109" s="70" t="s">
        <v>127</v>
      </c>
      <c r="C109" s="71" t="s">
        <v>40</v>
      </c>
      <c r="D109" s="72" t="s">
        <v>33</v>
      </c>
      <c r="E109" s="69"/>
      <c r="F109" s="69"/>
      <c r="G109" s="92">
        <f>G110</f>
        <v>32.49444</v>
      </c>
    </row>
    <row r="110" spans="1:7" s="1" customFormat="1" ht="18.75" customHeight="1">
      <c r="A110" s="66"/>
      <c r="B110" s="73" t="s">
        <v>128</v>
      </c>
      <c r="C110" s="71" t="s">
        <v>40</v>
      </c>
      <c r="D110" s="69" t="s">
        <v>33</v>
      </c>
      <c r="E110" s="72" t="s">
        <v>129</v>
      </c>
      <c r="F110" s="69"/>
      <c r="G110" s="93">
        <f>G111</f>
        <v>32.49444</v>
      </c>
    </row>
    <row r="111" spans="1:7" s="1" customFormat="1" ht="21" customHeight="1">
      <c r="A111" s="66"/>
      <c r="B111" s="74" t="s">
        <v>130</v>
      </c>
      <c r="C111" s="71" t="s">
        <v>40</v>
      </c>
      <c r="D111" s="69" t="s">
        <v>33</v>
      </c>
      <c r="E111" s="72" t="s">
        <v>131</v>
      </c>
      <c r="F111" s="69"/>
      <c r="G111" s="93">
        <f>G112</f>
        <v>32.49444</v>
      </c>
    </row>
    <row r="112" spans="1:7" s="1" customFormat="1" ht="27" customHeight="1">
      <c r="A112" s="66"/>
      <c r="B112" s="76" t="s">
        <v>138</v>
      </c>
      <c r="C112" s="71" t="s">
        <v>40</v>
      </c>
      <c r="D112" s="69" t="s">
        <v>33</v>
      </c>
      <c r="E112" s="69" t="s">
        <v>131</v>
      </c>
      <c r="F112" s="72" t="s">
        <v>132</v>
      </c>
      <c r="G112" s="93">
        <f>G113</f>
        <v>32.49444</v>
      </c>
    </row>
    <row r="113" spans="1:7" s="1" customFormat="1" ht="28.5" customHeight="1">
      <c r="A113" s="66"/>
      <c r="B113" s="76" t="s">
        <v>138</v>
      </c>
      <c r="C113" s="71" t="s">
        <v>40</v>
      </c>
      <c r="D113" s="69" t="s">
        <v>33</v>
      </c>
      <c r="E113" s="69" t="s">
        <v>131</v>
      </c>
      <c r="F113" s="72" t="s">
        <v>133</v>
      </c>
      <c r="G113" s="93">
        <v>32.49444</v>
      </c>
    </row>
    <row r="114" spans="1:7" s="16" customFormat="1" ht="36" customHeight="1">
      <c r="A114" s="46">
        <v>703</v>
      </c>
      <c r="B114" s="31" t="s">
        <v>100</v>
      </c>
      <c r="C114" s="5"/>
      <c r="D114" s="5"/>
      <c r="E114" s="5"/>
      <c r="F114" s="5"/>
      <c r="G114" s="94">
        <f>G115+G126</f>
        <v>5603.4690900000005</v>
      </c>
    </row>
    <row r="115" spans="1:7" s="16" customFormat="1" ht="22.5" customHeight="1">
      <c r="A115" s="47"/>
      <c r="B115" s="9" t="s">
        <v>61</v>
      </c>
      <c r="C115" s="4" t="s">
        <v>33</v>
      </c>
      <c r="D115" s="4"/>
      <c r="E115" s="4"/>
      <c r="F115" s="4"/>
      <c r="G115" s="95">
        <f>G116</f>
        <v>4128.93436</v>
      </c>
    </row>
    <row r="116" spans="1:7" s="17" customFormat="1" ht="22.5" customHeight="1">
      <c r="A116" s="48"/>
      <c r="B116" s="55" t="s">
        <v>24</v>
      </c>
      <c r="C116" s="6" t="s">
        <v>33</v>
      </c>
      <c r="D116" s="4" t="s">
        <v>40</v>
      </c>
      <c r="E116" s="4"/>
      <c r="F116" s="4"/>
      <c r="G116" s="95">
        <f>G117</f>
        <v>4128.93436</v>
      </c>
    </row>
    <row r="117" spans="1:7" s="16" customFormat="1" ht="22.5" customHeight="1">
      <c r="A117" s="47"/>
      <c r="B117" s="32" t="s">
        <v>70</v>
      </c>
      <c r="C117" s="6" t="s">
        <v>33</v>
      </c>
      <c r="D117" s="6" t="s">
        <v>40</v>
      </c>
      <c r="E117" s="4" t="s">
        <v>17</v>
      </c>
      <c r="F117" s="4"/>
      <c r="G117" s="95">
        <f>G118+G120+G123</f>
        <v>4128.93436</v>
      </c>
    </row>
    <row r="118" spans="1:7" s="16" customFormat="1" ht="22.5" customHeight="1">
      <c r="A118" s="47"/>
      <c r="B118" s="32" t="s">
        <v>102</v>
      </c>
      <c r="C118" s="6" t="s">
        <v>33</v>
      </c>
      <c r="D118" s="6" t="s">
        <v>40</v>
      </c>
      <c r="E118" s="4" t="s">
        <v>17</v>
      </c>
      <c r="F118" s="4" t="s">
        <v>101</v>
      </c>
      <c r="G118" s="90">
        <f>G119</f>
        <v>2426.33389</v>
      </c>
    </row>
    <row r="119" spans="1:7" s="16" customFormat="1" ht="22.5" customHeight="1">
      <c r="A119" s="47"/>
      <c r="B119" s="32" t="s">
        <v>103</v>
      </c>
      <c r="C119" s="6" t="s">
        <v>33</v>
      </c>
      <c r="D119" s="6" t="s">
        <v>40</v>
      </c>
      <c r="E119" s="4" t="s">
        <v>17</v>
      </c>
      <c r="F119" s="4" t="s">
        <v>104</v>
      </c>
      <c r="G119" s="90">
        <v>2426.33389</v>
      </c>
    </row>
    <row r="120" spans="1:7" s="16" customFormat="1" ht="22.5" customHeight="1">
      <c r="A120" s="47"/>
      <c r="B120" s="32" t="s">
        <v>86</v>
      </c>
      <c r="C120" s="6" t="s">
        <v>33</v>
      </c>
      <c r="D120" s="6" t="s">
        <v>40</v>
      </c>
      <c r="E120" s="4" t="s">
        <v>17</v>
      </c>
      <c r="F120" s="4" t="s">
        <v>87</v>
      </c>
      <c r="G120" s="90">
        <f>G121+G122</f>
        <v>1666.12038</v>
      </c>
    </row>
    <row r="121" spans="1:7" s="16" customFormat="1" ht="31.5" customHeight="1">
      <c r="A121" s="47"/>
      <c r="B121" s="32" t="s">
        <v>84</v>
      </c>
      <c r="C121" s="6" t="s">
        <v>33</v>
      </c>
      <c r="D121" s="6" t="s">
        <v>40</v>
      </c>
      <c r="E121" s="4" t="s">
        <v>17</v>
      </c>
      <c r="F121" s="4" t="s">
        <v>85</v>
      </c>
      <c r="G121" s="90">
        <v>93.892</v>
      </c>
    </row>
    <row r="122" spans="1:7" s="15" customFormat="1" ht="27" customHeight="1">
      <c r="A122" s="37"/>
      <c r="B122" s="32" t="s">
        <v>105</v>
      </c>
      <c r="C122" s="6" t="s">
        <v>33</v>
      </c>
      <c r="D122" s="6" t="s">
        <v>40</v>
      </c>
      <c r="E122" s="6" t="s">
        <v>17</v>
      </c>
      <c r="F122" s="4" t="s">
        <v>89</v>
      </c>
      <c r="G122" s="90">
        <v>1572.22838</v>
      </c>
    </row>
    <row r="123" spans="1:7" s="15" customFormat="1" ht="27" customHeight="1">
      <c r="A123" s="37"/>
      <c r="B123" s="32" t="s">
        <v>90</v>
      </c>
      <c r="C123" s="6" t="s">
        <v>33</v>
      </c>
      <c r="D123" s="6" t="s">
        <v>40</v>
      </c>
      <c r="E123" s="6" t="s">
        <v>17</v>
      </c>
      <c r="F123" s="4" t="s">
        <v>91</v>
      </c>
      <c r="G123" s="90">
        <f>G124+G125</f>
        <v>36.48009</v>
      </c>
    </row>
    <row r="124" spans="1:7" s="15" customFormat="1" ht="27" customHeight="1">
      <c r="A124" s="37"/>
      <c r="B124" s="32" t="s">
        <v>56</v>
      </c>
      <c r="C124" s="6" t="s">
        <v>33</v>
      </c>
      <c r="D124" s="6" t="s">
        <v>40</v>
      </c>
      <c r="E124" s="6" t="s">
        <v>17</v>
      </c>
      <c r="F124" s="4" t="s">
        <v>92</v>
      </c>
      <c r="G124" s="90">
        <v>33</v>
      </c>
    </row>
    <row r="125" spans="1:7" s="15" customFormat="1" ht="17.25" customHeight="1">
      <c r="A125" s="37"/>
      <c r="B125" s="32" t="s">
        <v>93</v>
      </c>
      <c r="C125" s="6" t="s">
        <v>33</v>
      </c>
      <c r="D125" s="6" t="s">
        <v>40</v>
      </c>
      <c r="E125" s="6" t="s">
        <v>17</v>
      </c>
      <c r="F125" s="4" t="s">
        <v>94</v>
      </c>
      <c r="G125" s="90">
        <v>3.48009</v>
      </c>
    </row>
    <row r="126" spans="1:7" s="1" customFormat="1" ht="21.75" customHeight="1">
      <c r="A126" s="8"/>
      <c r="B126" s="9" t="s">
        <v>45</v>
      </c>
      <c r="C126" s="4" t="s">
        <v>38</v>
      </c>
      <c r="D126" s="4"/>
      <c r="E126" s="4"/>
      <c r="F126" s="4"/>
      <c r="G126" s="90">
        <f>G127</f>
        <v>1474.53473</v>
      </c>
    </row>
    <row r="127" spans="1:7" s="1" customFormat="1" ht="18" customHeight="1">
      <c r="A127" s="8"/>
      <c r="B127" s="55" t="s">
        <v>62</v>
      </c>
      <c r="C127" s="6" t="s">
        <v>38</v>
      </c>
      <c r="D127" s="4" t="s">
        <v>36</v>
      </c>
      <c r="E127" s="4"/>
      <c r="F127" s="4"/>
      <c r="G127" s="90">
        <f>G128+G131+G134+G137</f>
        <v>1474.53473</v>
      </c>
    </row>
    <row r="128" spans="1:7" s="1" customFormat="1" ht="21" customHeight="1">
      <c r="A128" s="8"/>
      <c r="B128" s="32" t="s">
        <v>25</v>
      </c>
      <c r="C128" s="6" t="s">
        <v>38</v>
      </c>
      <c r="D128" s="6" t="s">
        <v>36</v>
      </c>
      <c r="E128" s="4" t="s">
        <v>8</v>
      </c>
      <c r="F128" s="4"/>
      <c r="G128" s="90">
        <f>G129</f>
        <v>848.28889</v>
      </c>
    </row>
    <row r="129" spans="1:7" s="1" customFormat="1" ht="21.75" customHeight="1">
      <c r="A129" s="8"/>
      <c r="B129" s="32" t="s">
        <v>86</v>
      </c>
      <c r="C129" s="6" t="s">
        <v>38</v>
      </c>
      <c r="D129" s="6" t="s">
        <v>36</v>
      </c>
      <c r="E129" s="6" t="s">
        <v>8</v>
      </c>
      <c r="F129" s="4" t="s">
        <v>87</v>
      </c>
      <c r="G129" s="90">
        <f>G130</f>
        <v>848.28889</v>
      </c>
    </row>
    <row r="130" spans="1:9" s="15" customFormat="1" ht="16.5" customHeight="1">
      <c r="A130" s="37"/>
      <c r="B130" s="32" t="s">
        <v>105</v>
      </c>
      <c r="C130" s="6" t="s">
        <v>38</v>
      </c>
      <c r="D130" s="6" t="s">
        <v>36</v>
      </c>
      <c r="E130" s="6" t="s">
        <v>8</v>
      </c>
      <c r="F130" s="4" t="s">
        <v>89</v>
      </c>
      <c r="G130" s="90">
        <v>848.28889</v>
      </c>
      <c r="I130" s="7"/>
    </row>
    <row r="131" spans="1:9" s="1" customFormat="1" ht="41.25" customHeight="1">
      <c r="A131" s="8"/>
      <c r="B131" s="32" t="s">
        <v>26</v>
      </c>
      <c r="C131" s="6" t="s">
        <v>38</v>
      </c>
      <c r="D131" s="6" t="s">
        <v>36</v>
      </c>
      <c r="E131" s="4" t="s">
        <v>9</v>
      </c>
      <c r="F131" s="4"/>
      <c r="G131" s="90">
        <f>G133</f>
        <v>206.826</v>
      </c>
      <c r="I131" s="2"/>
    </row>
    <row r="132" spans="1:9" s="1" customFormat="1" ht="18.75" customHeight="1">
      <c r="A132" s="8"/>
      <c r="B132" s="32" t="s">
        <v>86</v>
      </c>
      <c r="C132" s="6" t="s">
        <v>38</v>
      </c>
      <c r="D132" s="6" t="s">
        <v>36</v>
      </c>
      <c r="E132" s="4" t="s">
        <v>9</v>
      </c>
      <c r="F132" s="4" t="s">
        <v>87</v>
      </c>
      <c r="G132" s="90">
        <f>G133</f>
        <v>206.826</v>
      </c>
      <c r="I132" s="2"/>
    </row>
    <row r="133" spans="1:9" s="15" customFormat="1" ht="20.25" customHeight="1">
      <c r="A133" s="37"/>
      <c r="B133" s="32" t="s">
        <v>105</v>
      </c>
      <c r="C133" s="6" t="s">
        <v>38</v>
      </c>
      <c r="D133" s="6" t="s">
        <v>36</v>
      </c>
      <c r="E133" s="6" t="s">
        <v>9</v>
      </c>
      <c r="F133" s="4" t="s">
        <v>89</v>
      </c>
      <c r="G133" s="90">
        <v>206.826</v>
      </c>
      <c r="I133" s="7"/>
    </row>
    <row r="134" spans="1:9" s="10" customFormat="1" ht="18" customHeight="1">
      <c r="A134" s="28"/>
      <c r="B134" s="32" t="s">
        <v>27</v>
      </c>
      <c r="C134" s="6" t="s">
        <v>38</v>
      </c>
      <c r="D134" s="6" t="s">
        <v>36</v>
      </c>
      <c r="E134" s="4" t="s">
        <v>10</v>
      </c>
      <c r="F134" s="4"/>
      <c r="G134" s="90">
        <f>G135</f>
        <v>72.318</v>
      </c>
      <c r="I134" s="49"/>
    </row>
    <row r="135" spans="1:9" s="15" customFormat="1" ht="19.5" customHeight="1">
      <c r="A135" s="37"/>
      <c r="B135" s="32" t="s">
        <v>86</v>
      </c>
      <c r="C135" s="6" t="s">
        <v>38</v>
      </c>
      <c r="D135" s="6" t="s">
        <v>36</v>
      </c>
      <c r="E135" s="6" t="s">
        <v>10</v>
      </c>
      <c r="F135" s="4" t="s">
        <v>87</v>
      </c>
      <c r="G135" s="90">
        <f>G136</f>
        <v>72.318</v>
      </c>
      <c r="I135" s="7"/>
    </row>
    <row r="136" spans="1:9" s="15" customFormat="1" ht="15" customHeight="1">
      <c r="A136" s="37"/>
      <c r="B136" s="32" t="s">
        <v>105</v>
      </c>
      <c r="C136" s="6" t="s">
        <v>38</v>
      </c>
      <c r="D136" s="6" t="s">
        <v>36</v>
      </c>
      <c r="E136" s="6" t="s">
        <v>10</v>
      </c>
      <c r="F136" s="4" t="s">
        <v>89</v>
      </c>
      <c r="G136" s="90">
        <v>72.318</v>
      </c>
      <c r="I136" s="7"/>
    </row>
    <row r="137" spans="1:9" s="1" customFormat="1" ht="26.25" customHeight="1">
      <c r="A137" s="8"/>
      <c r="B137" s="59" t="s">
        <v>28</v>
      </c>
      <c r="C137" s="6" t="s">
        <v>38</v>
      </c>
      <c r="D137" s="6" t="s">
        <v>36</v>
      </c>
      <c r="E137" s="4" t="s">
        <v>7</v>
      </c>
      <c r="F137" s="4"/>
      <c r="G137" s="90">
        <f>G138</f>
        <v>347.10184</v>
      </c>
      <c r="I137" s="2"/>
    </row>
    <row r="138" spans="1:9" s="15" customFormat="1" ht="17.25" customHeight="1">
      <c r="A138" s="37"/>
      <c r="B138" s="32" t="s">
        <v>86</v>
      </c>
      <c r="C138" s="6" t="s">
        <v>38</v>
      </c>
      <c r="D138" s="6" t="s">
        <v>36</v>
      </c>
      <c r="E138" s="6" t="s">
        <v>7</v>
      </c>
      <c r="F138" s="4" t="s">
        <v>87</v>
      </c>
      <c r="G138" s="90">
        <f>G139</f>
        <v>347.10184</v>
      </c>
      <c r="I138" s="7"/>
    </row>
    <row r="139" spans="1:9" s="15" customFormat="1" ht="16.5" customHeight="1">
      <c r="A139" s="37"/>
      <c r="B139" s="32" t="s">
        <v>105</v>
      </c>
      <c r="C139" s="6" t="s">
        <v>38</v>
      </c>
      <c r="D139" s="6" t="s">
        <v>36</v>
      </c>
      <c r="E139" s="6" t="s">
        <v>7</v>
      </c>
      <c r="F139" s="4" t="s">
        <v>89</v>
      </c>
      <c r="G139" s="90">
        <v>347.10184</v>
      </c>
      <c r="I139" s="7"/>
    </row>
    <row r="140" spans="1:7" s="10" customFormat="1" ht="14.25" hidden="1">
      <c r="A140" s="28"/>
      <c r="B140" s="3"/>
      <c r="C140" s="5"/>
      <c r="D140" s="5"/>
      <c r="E140" s="5"/>
      <c r="F140" s="5"/>
      <c r="G140" s="96"/>
    </row>
    <row r="141" spans="1:7" s="10" customFormat="1" ht="14.25" hidden="1">
      <c r="A141" s="28"/>
      <c r="B141" s="3"/>
      <c r="C141" s="5"/>
      <c r="D141" s="5"/>
      <c r="E141" s="5"/>
      <c r="F141" s="5"/>
      <c r="G141" s="96"/>
    </row>
    <row r="142" spans="1:7" s="50" customFormat="1" ht="15" customHeight="1">
      <c r="A142" s="8"/>
      <c r="B142" s="9" t="s">
        <v>73</v>
      </c>
      <c r="C142" s="4"/>
      <c r="D142" s="4"/>
      <c r="E142" s="4"/>
      <c r="F142" s="4"/>
      <c r="G142" s="97">
        <f>G114+G17</f>
        <v>26028.301999999996</v>
      </c>
    </row>
    <row r="143" spans="1:7" s="54" customFormat="1" ht="12.75">
      <c r="A143" s="51"/>
      <c r="B143" s="52"/>
      <c r="C143" s="53"/>
      <c r="D143" s="53"/>
      <c r="E143" s="53"/>
      <c r="F143" s="53"/>
      <c r="G143" s="98"/>
    </row>
    <row r="144" spans="1:7" s="54" customFormat="1" ht="12.75">
      <c r="A144" s="51"/>
      <c r="B144" s="52"/>
      <c r="C144" s="53"/>
      <c r="D144" s="53"/>
      <c r="E144" s="53"/>
      <c r="F144" s="53"/>
      <c r="G144" s="99"/>
    </row>
    <row r="145" spans="1:7" s="54" customFormat="1" ht="12.75">
      <c r="A145" s="51"/>
      <c r="B145" s="52"/>
      <c r="C145" s="53"/>
      <c r="D145" s="53"/>
      <c r="E145" s="53"/>
      <c r="F145" s="53"/>
      <c r="G145" s="99"/>
    </row>
    <row r="146" spans="1:7" s="54" customFormat="1" ht="12.75">
      <c r="A146" s="51"/>
      <c r="B146" s="52"/>
      <c r="C146" s="53"/>
      <c r="D146" s="53"/>
      <c r="E146" s="53"/>
      <c r="F146" s="53"/>
      <c r="G146" s="100"/>
    </row>
    <row r="147" spans="1:7" s="54" customFormat="1" ht="12.75">
      <c r="A147" s="51"/>
      <c r="B147" s="52"/>
      <c r="C147" s="53"/>
      <c r="D147" s="53"/>
      <c r="E147" s="53"/>
      <c r="F147" s="53"/>
      <c r="G147" s="99"/>
    </row>
    <row r="148" spans="1:7" s="54" customFormat="1" ht="12.75">
      <c r="A148" s="51"/>
      <c r="B148" s="52"/>
      <c r="C148" s="53"/>
      <c r="D148" s="53"/>
      <c r="E148" s="53"/>
      <c r="F148" s="53"/>
      <c r="G148" s="99"/>
    </row>
    <row r="149" spans="1:7" s="54" customFormat="1" ht="12.75">
      <c r="A149" s="51"/>
      <c r="B149" s="52"/>
      <c r="C149" s="53"/>
      <c r="D149" s="53"/>
      <c r="E149" s="53"/>
      <c r="F149" s="53"/>
      <c r="G149" s="99"/>
    </row>
    <row r="150" spans="1:7" s="54" customFormat="1" ht="12.75">
      <c r="A150" s="51"/>
      <c r="B150" s="52"/>
      <c r="C150" s="53"/>
      <c r="D150" s="53"/>
      <c r="E150" s="53"/>
      <c r="F150" s="53"/>
      <c r="G150" s="99"/>
    </row>
    <row r="151" spans="1:7" s="54" customFormat="1" ht="12.75">
      <c r="A151" s="51"/>
      <c r="B151" s="52"/>
      <c r="C151" s="53"/>
      <c r="D151" s="53"/>
      <c r="E151" s="53"/>
      <c r="F151" s="53"/>
      <c r="G151" s="99"/>
    </row>
    <row r="152" spans="1:7" s="54" customFormat="1" ht="12.75">
      <c r="A152" s="51"/>
      <c r="B152" s="52"/>
      <c r="C152" s="53"/>
      <c r="D152" s="53"/>
      <c r="E152" s="53"/>
      <c r="F152" s="53"/>
      <c r="G152" s="99"/>
    </row>
    <row r="153" spans="1:7" s="54" customFormat="1" ht="12.75">
      <c r="A153" s="51"/>
      <c r="B153" s="52"/>
      <c r="C153" s="53"/>
      <c r="D153" s="53"/>
      <c r="E153" s="53"/>
      <c r="F153" s="53"/>
      <c r="G153" s="99"/>
    </row>
    <row r="154" spans="1:7" s="54" customFormat="1" ht="12.75">
      <c r="A154" s="51"/>
      <c r="B154" s="52"/>
      <c r="C154" s="53"/>
      <c r="D154" s="53"/>
      <c r="E154" s="53"/>
      <c r="F154" s="53"/>
      <c r="G154" s="99"/>
    </row>
    <row r="155" spans="1:7" s="54" customFormat="1" ht="12.75">
      <c r="A155" s="51"/>
      <c r="B155" s="52"/>
      <c r="C155" s="53"/>
      <c r="D155" s="53"/>
      <c r="E155" s="53"/>
      <c r="F155" s="53"/>
      <c r="G155" s="99"/>
    </row>
    <row r="156" spans="1:7" s="54" customFormat="1" ht="12.75">
      <c r="A156" s="51"/>
      <c r="B156" s="52"/>
      <c r="C156" s="53"/>
      <c r="D156" s="53"/>
      <c r="E156" s="53"/>
      <c r="F156" s="53"/>
      <c r="G156" s="99"/>
    </row>
    <row r="157" spans="1:7" s="54" customFormat="1" ht="12.75">
      <c r="A157" s="51"/>
      <c r="B157" s="52"/>
      <c r="C157" s="53"/>
      <c r="D157" s="53"/>
      <c r="E157" s="53"/>
      <c r="F157" s="53"/>
      <c r="G157" s="99"/>
    </row>
    <row r="158" spans="1:7" s="54" customFormat="1" ht="12.75">
      <c r="A158" s="51"/>
      <c r="B158" s="52"/>
      <c r="C158" s="53"/>
      <c r="D158" s="53"/>
      <c r="E158" s="53"/>
      <c r="F158" s="53"/>
      <c r="G158" s="99"/>
    </row>
    <row r="159" spans="1:7" s="54" customFormat="1" ht="12.75">
      <c r="A159" s="51"/>
      <c r="B159" s="52"/>
      <c r="C159" s="53"/>
      <c r="D159" s="53"/>
      <c r="E159" s="53"/>
      <c r="F159" s="53"/>
      <c r="G159" s="99"/>
    </row>
    <row r="160" spans="1:7" s="54" customFormat="1" ht="12.75">
      <c r="A160" s="51"/>
      <c r="B160" s="52"/>
      <c r="C160" s="53"/>
      <c r="D160" s="53"/>
      <c r="E160" s="53"/>
      <c r="F160" s="53"/>
      <c r="G160" s="99"/>
    </row>
    <row r="161" spans="1:7" s="54" customFormat="1" ht="12.75">
      <c r="A161" s="51"/>
      <c r="B161" s="52"/>
      <c r="C161" s="53"/>
      <c r="D161" s="53"/>
      <c r="E161" s="53"/>
      <c r="F161" s="53"/>
      <c r="G161" s="99"/>
    </row>
    <row r="162" spans="1:7" s="54" customFormat="1" ht="12.75">
      <c r="A162" s="51"/>
      <c r="B162" s="52"/>
      <c r="C162" s="53"/>
      <c r="D162" s="53"/>
      <c r="E162" s="53"/>
      <c r="F162" s="53"/>
      <c r="G162" s="99"/>
    </row>
    <row r="163" spans="1:7" s="54" customFormat="1" ht="12.75">
      <c r="A163" s="51"/>
      <c r="B163" s="52"/>
      <c r="C163" s="53"/>
      <c r="D163" s="53"/>
      <c r="E163" s="53"/>
      <c r="F163" s="53"/>
      <c r="G163" s="99"/>
    </row>
    <row r="164" spans="1:7" s="54" customFormat="1" ht="12.75">
      <c r="A164" s="51"/>
      <c r="B164" s="52"/>
      <c r="C164" s="53"/>
      <c r="D164" s="53"/>
      <c r="E164" s="53"/>
      <c r="F164" s="53"/>
      <c r="G164" s="99"/>
    </row>
    <row r="165" spans="1:7" s="54" customFormat="1" ht="12.75">
      <c r="A165" s="51"/>
      <c r="B165" s="52"/>
      <c r="C165" s="53"/>
      <c r="D165" s="53"/>
      <c r="E165" s="53"/>
      <c r="F165" s="53"/>
      <c r="G165" s="99"/>
    </row>
    <row r="166" spans="1:7" s="54" customFormat="1" ht="12.75">
      <c r="A166" s="51"/>
      <c r="B166" s="52"/>
      <c r="C166" s="53"/>
      <c r="D166" s="53"/>
      <c r="E166" s="53"/>
      <c r="F166" s="53"/>
      <c r="G166" s="99"/>
    </row>
    <row r="167" spans="1:7" s="54" customFormat="1" ht="12.75">
      <c r="A167" s="51"/>
      <c r="B167" s="52"/>
      <c r="C167" s="53"/>
      <c r="D167" s="53"/>
      <c r="E167" s="53"/>
      <c r="F167" s="53"/>
      <c r="G167" s="99"/>
    </row>
    <row r="168" spans="1:7" s="54" customFormat="1" ht="12.75">
      <c r="A168" s="51"/>
      <c r="B168" s="52"/>
      <c r="C168" s="53"/>
      <c r="D168" s="53"/>
      <c r="E168" s="53"/>
      <c r="F168" s="53"/>
      <c r="G168" s="99"/>
    </row>
    <row r="169" spans="1:7" s="54" customFormat="1" ht="12.75">
      <c r="A169" s="51"/>
      <c r="B169" s="52"/>
      <c r="C169" s="53"/>
      <c r="D169" s="53"/>
      <c r="E169" s="53"/>
      <c r="F169" s="53"/>
      <c r="G169" s="99"/>
    </row>
    <row r="170" spans="1:7" s="54" customFormat="1" ht="12.75">
      <c r="A170" s="51"/>
      <c r="B170" s="52"/>
      <c r="C170" s="53"/>
      <c r="D170" s="53"/>
      <c r="E170" s="53"/>
      <c r="F170" s="53"/>
      <c r="G170" s="99"/>
    </row>
    <row r="171" spans="1:7" s="54" customFormat="1" ht="12.75">
      <c r="A171" s="51"/>
      <c r="B171" s="52"/>
      <c r="C171" s="53"/>
      <c r="D171" s="53"/>
      <c r="E171" s="53"/>
      <c r="F171" s="53"/>
      <c r="G171" s="99"/>
    </row>
    <row r="172" spans="1:7" s="54" customFormat="1" ht="12.75">
      <c r="A172" s="51"/>
      <c r="B172" s="52"/>
      <c r="C172" s="53"/>
      <c r="D172" s="53"/>
      <c r="E172" s="53"/>
      <c r="F172" s="53"/>
      <c r="G172" s="99"/>
    </row>
    <row r="173" spans="1:7" s="54" customFormat="1" ht="12.75">
      <c r="A173" s="51"/>
      <c r="B173" s="52"/>
      <c r="C173" s="53"/>
      <c r="D173" s="53"/>
      <c r="E173" s="53"/>
      <c r="F173" s="53"/>
      <c r="G173" s="99"/>
    </row>
    <row r="174" spans="1:7" s="54" customFormat="1" ht="12.75">
      <c r="A174" s="51"/>
      <c r="B174" s="52"/>
      <c r="C174" s="53"/>
      <c r="D174" s="53"/>
      <c r="E174" s="53"/>
      <c r="F174" s="53"/>
      <c r="G174" s="99"/>
    </row>
    <row r="175" spans="1:7" s="54" customFormat="1" ht="12.75">
      <c r="A175" s="51"/>
      <c r="B175" s="52"/>
      <c r="C175" s="53"/>
      <c r="D175" s="53"/>
      <c r="E175" s="53"/>
      <c r="F175" s="53"/>
      <c r="G175" s="99"/>
    </row>
    <row r="176" spans="1:7" s="54" customFormat="1" ht="12.75">
      <c r="A176" s="51"/>
      <c r="B176" s="52"/>
      <c r="C176" s="53"/>
      <c r="D176" s="53"/>
      <c r="E176" s="53"/>
      <c r="F176" s="53"/>
      <c r="G176" s="99"/>
    </row>
  </sheetData>
  <sheetProtection/>
  <mergeCells count="13">
    <mergeCell ref="A11:A13"/>
    <mergeCell ref="C5:G5"/>
    <mergeCell ref="B9:G9"/>
    <mergeCell ref="B11:B13"/>
    <mergeCell ref="C11:C13"/>
    <mergeCell ref="D11:D13"/>
    <mergeCell ref="C1:G1"/>
    <mergeCell ref="C2:G2"/>
    <mergeCell ref="C3:G3"/>
    <mergeCell ref="C4:G4"/>
    <mergeCell ref="E11:E13"/>
    <mergeCell ref="F11:F13"/>
    <mergeCell ref="G11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2014-01-29T10:28:15Z</cp:lastPrinted>
  <dcterms:created xsi:type="dcterms:W3CDTF">2006-09-26T07:08:10Z</dcterms:created>
  <dcterms:modified xsi:type="dcterms:W3CDTF">2014-01-29T10:29:16Z</dcterms:modified>
  <cp:category/>
  <cp:version/>
  <cp:contentType/>
  <cp:contentStatus/>
</cp:coreProperties>
</file>