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<sst xmlns="http://schemas.openxmlformats.org/spreadsheetml/2006/main" count="395" uniqueCount="142">
  <si>
    <t>к решению Совета народных депутатов</t>
  </si>
  <si>
    <t>муниципального образования</t>
  </si>
  <si>
    <t>Небыловское</t>
  </si>
  <si>
    <t>(тыс.руб.)</t>
  </si>
  <si>
    <t>Наменование</t>
  </si>
  <si>
    <t>2</t>
  </si>
  <si>
    <t>3</t>
  </si>
  <si>
    <t>4</t>
  </si>
  <si>
    <t>Общегосударственные вопросы</t>
  </si>
  <si>
    <t>0000000</t>
  </si>
  <si>
    <t>000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</si>
  <si>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</si>
  <si>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</si>
  <si>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0020400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</si>
  <si>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</si>
  <si>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</si>
  <si>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</si>
  <si>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</si>
  <si>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0112</t>
  </si>
  <si>
    <t>000000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</si>
  <si>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</si>
  <si>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</si>
  <si>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</si>
  <si>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</si>
  <si>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Резервные фонды</t>
  </si>
  <si>
    <t>0113</t>
  </si>
  <si>
    <t>0700000</t>
  </si>
  <si>
    <t>Резервные фонды органов местного самоуправления</t>
  </si>
  <si>
    <t>184</t>
  </si>
  <si>
    <t>Другие общегосударственные вопросы</t>
  </si>
  <si>
    <t>Обеспечение деятельности подведомственных учреждений</t>
  </si>
  <si>
    <t>0029900</t>
  </si>
  <si>
    <t>Выполнение других обязательств государства</t>
  </si>
  <si>
    <t>0920300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</si>
  <si>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</si>
  <si>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</si>
  <si>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</si>
  <si>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Предупреждение и ликвидация последствий чрезвычайных ситуаций и стихийных бедствий, гражданская оборона</t>
  </si>
  <si>
    <t>Подготовка населения и организаций к действиям в чрезвычайной ситуации в мирное и военное время</t>
  </si>
  <si>
    <t>2190100</t>
  </si>
  <si>
    <t>Другие вопросы в области национальной экономики</t>
  </si>
  <si>
    <t>7950100</t>
  </si>
  <si>
    <t>Жилищное хозяйство</t>
  </si>
  <si>
    <t>Капитальный ремонт государственного жилого фонда субъектов Российской Федерации и муниципального жилого фонда</t>
  </si>
  <si>
    <t>3500200</t>
  </si>
  <si>
    <t>Коммунальное хозяйство</t>
  </si>
  <si>
    <t>0502</t>
  </si>
  <si>
    <t>Мероприятия в области коммунального хозяйства</t>
  </si>
  <si>
    <t>3610500</t>
  </si>
  <si>
    <t>Благоустройство</t>
  </si>
  <si>
    <t>3510000</t>
  </si>
  <si>
    <t>411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</si>
  <si>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</si>
  <si>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</si>
  <si>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</si>
  <si>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</si>
  <si>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Озеленение</t>
  </si>
  <si>
    <t>6000300</t>
  </si>
  <si>
    <t>Прочие мероприятия по благоустройству городских округов и поселений</t>
  </si>
  <si>
    <t>6000500</t>
  </si>
  <si>
    <t>Выплаты семьям опекунов на содержание подопечных детей</t>
  </si>
  <si>
    <t>0707</t>
  </si>
  <si>
    <t>4320000</t>
  </si>
  <si>
    <t>423</t>
  </si>
  <si>
    <t>Иные межбюджетные трансферты</t>
  </si>
  <si>
    <t>ИТОГО РАСХОДОВ</t>
  </si>
  <si>
    <t>Код раздела</t>
  </si>
  <si>
    <t>Код подраздела</t>
  </si>
  <si>
    <t>Код целевой статьи</t>
  </si>
  <si>
    <t>Код вида расходов</t>
  </si>
  <si>
    <t>5</t>
  </si>
  <si>
    <t>01</t>
  </si>
  <si>
    <t>04</t>
  </si>
  <si>
    <t>13</t>
  </si>
  <si>
    <t>НАЦИОНАЛЬНАЯ  ОБОРОНА</t>
  </si>
  <si>
    <t>02</t>
  </si>
  <si>
    <t>03</t>
  </si>
  <si>
    <t>НАЦИОНАЛЬНАЯ БЕЗОПАСНОСТЬ И ПРАВООХРАНИТЕЛЬНАЯ ДЕЯТЕЛЬНОСТЬ</t>
  </si>
  <si>
    <t>09</t>
  </si>
  <si>
    <t>Расходы на содержание отдела ГО и ЧС</t>
  </si>
  <si>
    <t>2026700</t>
  </si>
  <si>
    <t>10</t>
  </si>
  <si>
    <t>НАЦИОНАЛЬНАЯ  ЭКОНОМИКА</t>
  </si>
  <si>
    <t>12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</si>
  <si>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</si>
  <si>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</si>
  <si>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ЖИЛИЩНО-КОММУНАЛЬНОЕ ХОЗЯЙСТВО</t>
  </si>
  <si>
    <t>05</t>
  </si>
  <si>
    <t>Другие вопросы в области жилищно-коммунального хозяйства</t>
  </si>
  <si>
    <t>Обеспечение деятельности МУ Юрьев-Польского района "УКС"</t>
  </si>
  <si>
    <t>Иныв межбюджетные трансферты</t>
  </si>
  <si>
    <t>КУЛЬТУРА  И КИНЕМАТОГРАФИЯ</t>
  </si>
  <si>
    <t>08</t>
  </si>
  <si>
    <t>Культура</t>
  </si>
  <si>
    <t>Дворцы культуры, другие учреждения культуры</t>
  </si>
  <si>
    <t>4409900</t>
  </si>
  <si>
    <t>Иные межбюджетные трнсферты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</si>
  <si>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</si>
  <si>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</si>
  <si>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</si>
  <si>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>Библиотеки</t>
  </si>
  <si>
    <t>4429900</t>
  </si>
  <si>
    <t xml:space="preserve">Иные межбюджетные трансферты </t>
  </si>
  <si>
    <t>Социальная политика</t>
  </si>
  <si>
    <t>Социальное обеспечение населения</t>
  </si>
  <si>
    <t>Мероприятия по муниципальной целевой программе «Социальное развитие села до 2012 года муниципального образования Небыловское на 2009 – 2012 годы»</t>
  </si>
  <si>
    <t>7952900</t>
  </si>
  <si>
    <t>Приложение 3</t>
  </si>
  <si>
    <t>Исполнено</t>
  </si>
  <si>
    <t>121</t>
  </si>
  <si>
    <t>540</t>
  </si>
  <si>
    <t>851</t>
  </si>
  <si>
    <t>852</t>
  </si>
  <si>
    <t>Уплата прочих налогов, сборов и иных платежей</t>
  </si>
  <si>
    <t>Фонд оплаты труда и страховые взносы</t>
  </si>
  <si>
    <t>111</t>
  </si>
  <si>
    <t>242</t>
  </si>
  <si>
    <t>Закупка товаров, работ, услуг в сфере информационно-коммуникационных технологий</t>
  </si>
  <si>
    <t>Прочая закупка товаров,работ, и услуг для государственных нужд</t>
  </si>
  <si>
    <t>244</t>
  </si>
  <si>
    <t>Дорожное хозяйство (дорожные фонды)</t>
  </si>
  <si>
    <t>5221303</t>
  </si>
  <si>
    <t xml:space="preserve">Дорожное хозяйство </t>
  </si>
  <si>
    <t>Содержание автомобильных дорог</t>
  </si>
  <si>
    <t>5221304</t>
  </si>
  <si>
    <t>Мероприятия по муниципальной  целевой программе "Дорожное хозяйство муниципального образования Небыловское  на 2012г."</t>
  </si>
  <si>
    <t>7950300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</si>
  <si>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(2009-2015г)."</t>
  </si>
  <si>
    <t>0980101</t>
  </si>
  <si>
    <t>810</t>
  </si>
  <si>
    <t>Мероприятия по капитальному ремонту многоквартирных домов за счет средств поступивших от государственной корпорации Фонд содействия реформированию жилищно-коммунального хозяйства</t>
  </si>
  <si>
    <t>Субсидии юридическим лицам (кроме муниципальных учреждений) и физическим лицам - производителям товаров, работ, услуг</t>
  </si>
  <si>
    <t>Мероприятия по капитальному ремонту многоквартирных домов во Владимирской области по областной адресной программе «Капитальный ремонт многоквартирных домов во Владимирской области в 2012 году»</t>
  </si>
  <si>
    <t>0980201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</si>
  <si>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</si>
  <si>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</si>
  <si>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3810500</t>
  </si>
  <si>
    <t xml:space="preserve">Поддержка коммунального хозяйства 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</si>
  <si>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</si>
  <si>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7953800</t>
  </si>
  <si>
    <t>ОТЧЕТ                                                                                                                                               ОБ ИСПОЛНЕНИИ БЮДЖЕТА МУНИЦИПАЛЬНОГО ОБРАЗОВАНИЯ НЕБЫЛОВСКОЕ ПО РАЗДЕЛАМ И ПОДРАЗДЕЛАМ,ЦЕЛЕВЫМ СТАТЬЯМ И ВИДАМ РАСХОДОВ КЛАССИФИКАЦИИ РАСХОДОВ БЮДЖЕТОВ ЗА 2012 ГОД</t>
  </si>
  <si>
    <t xml:space="preserve">от           2013 №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</si>
</sst>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</numFmts>
  <fonts count="13"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80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82" fontId="0" fillId="0" borderId="1" xfId="0" applyNumberForma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182" fontId="1" fillId="0" borderId="1" xfId="0" applyNumberFormat="1" applyFont="1" applyFill="1" applyBorder="1" applyAlignment="1">
      <alignment horizontal="right"/>
    </xf>
    <xf numFmtId="182" fontId="1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182" fontId="5" fillId="0" borderId="1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wrapText="1"/>
    </xf>
    <xf numFmtId="182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182" fontId="11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182" fontId="8" fillId="0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06">
      <selection activeCell="H30" sqref="H30"/>
    </sheetView>
  </sheetViews>
  <sheetFormatPr defaultColWidth="9.140625" defaultRowHeight="12.75"/>
  <cols>
    <col min="1" max="1" width="48.140625" style="13" customWidth="1"/>
    <col min="2" max="2" width="6.140625" style="9" customWidth="1"/>
    <col min="3" max="3" width="6.00390625" style="9" customWidth="1"/>
    <col min="4" max="4" width="9.140625" style="9" customWidth="1"/>
    <col min="5" max="5" width="6.57421875" style="9" customWidth="1"/>
    <col min="6" max="6" width="12.8515625" style="2" customWidth="1"/>
    <col min="7" max="16384" width="8.8515625" style="2" customWidth="1"/>
  </cols>
  <sheetData>
    <row r="1" spans="1:6" ht="12.75">
      <c r="A1" s="10"/>
      <c r="B1" s="46" t="s">
        <v>107</v>
      </c>
      <c r="C1" s="46"/>
      <c r="D1" s="46"/>
      <c r="E1" s="46"/>
      <c r="F1" s="46"/>
    </row>
    <row r="2" spans="1:6" ht="12.75">
      <c r="A2" s="47" t="s">
        <v>0</v>
      </c>
      <c r="B2" s="48"/>
      <c r="C2" s="48"/>
      <c r="D2" s="48"/>
      <c r="E2" s="48"/>
      <c r="F2" s="48"/>
    </row>
    <row r="3" spans="1:6" ht="12.75">
      <c r="A3" s="10"/>
      <c r="B3" s="46" t="s">
        <v>1</v>
      </c>
      <c r="C3" s="46"/>
      <c r="D3" s="46"/>
      <c r="E3" s="46"/>
      <c r="F3" s="46"/>
    </row>
    <row r="4" spans="1:6" ht="12.75" customHeight="1">
      <c r="A4" s="12"/>
      <c r="B4" s="46" t="s">
        <v>2</v>
      </c>
      <c r="C4" s="46"/>
      <c r="D4" s="46"/>
      <c r="E4" s="46"/>
      <c r="F4" s="46"/>
    </row>
    <row r="5" spans="2:6" ht="12.75">
      <c r="B5" s="51" t="s">
        <v>141</v>
      </c>
      <c r="C5" s="51"/>
      <c r="D5" s="46"/>
      <c r="E5" s="46"/>
      <c r="F5" s="46"/>
    </row>
    <row r="8" spans="1:6" ht="57.75" customHeight="1">
      <c r="A8" s="52" t="s">
        <v>140</v>
      </c>
      <c r="B8" s="53"/>
      <c r="C8" s="53"/>
      <c r="D8" s="53"/>
      <c r="E8" s="53"/>
      <c r="F8" s="2" t="s">
        <v>3</v>
      </c>
    </row>
    <row r="9" spans="1:6" ht="24.75" customHeight="1">
      <c r="A9" s="56" t="s">
        <v>4</v>
      </c>
      <c r="B9" s="49" t="s">
        <v>66</v>
      </c>
      <c r="C9" s="58" t="s">
        <v>67</v>
      </c>
      <c r="D9" s="49" t="s">
        <v>68</v>
      </c>
      <c r="E9" s="49" t="s">
        <v>69</v>
      </c>
      <c r="F9" s="54" t="s">
        <v>108</v>
      </c>
    </row>
    <row r="10" spans="1:6" ht="32.25" customHeight="1">
      <c r="A10" s="57"/>
      <c r="B10" s="50"/>
      <c r="C10" s="55"/>
      <c r="D10" s="50"/>
      <c r="E10" s="50"/>
      <c r="F10" s="55"/>
    </row>
    <row r="11" spans="1:6" ht="12.75">
      <c r="A11" s="14">
        <v>1</v>
      </c>
      <c r="B11" s="15" t="s">
        <v>5</v>
      </c>
      <c r="C11" s="15" t="s">
        <v>6</v>
      </c>
      <c r="D11" s="15" t="s">
        <v>7</v>
      </c>
      <c r="E11" s="15" t="s">
        <v>70</v>
      </c>
      <c r="F11" s="3">
        <v>6</v>
      </c>
    </row>
    <row r="12" spans="1:8" ht="24" customHeight="1">
      <c r="A12" s="16" t="s">
        <v>8</v>
      </c>
      <c r="B12" s="17" t="s">
        <v>71</v>
      </c>
      <c r="C12" s="17"/>
      <c r="D12" s="17"/>
      <c r="E12" s="17"/>
      <c r="F12" s="41">
        <f>F13+F30</f>
        <v>6628.475820000001</v>
      </c>
      <c r="H12" s="11"/>
    </row>
    <row r="13" spans="1:6" s="21" customFormat="1" ht="57.75" customHeight="1">
      <c r="A13" s="18" t="s">
        <v>11</v>
      </c>
      <c r="B13" s="19" t="s">
        <v>71</v>
      </c>
      <c r="C13" s="20" t="s">
        <v>72</v>
      </c>
      <c r="D13" s="20"/>
      <c r="E13" s="20"/>
      <c r="F13" s="42">
        <f>F14+F19</f>
        <v>2326.14141</v>
      </c>
    </row>
    <row r="14" spans="1:6" s="24" customFormat="1" ht="16.5" customHeight="1">
      <c r="A14" s="18" t="s">
        <v>12</v>
      </c>
      <c r="B14" s="22" t="s">
        <v>71</v>
      </c>
      <c r="C14" s="22" t="s">
        <v>72</v>
      </c>
      <c r="D14" s="23" t="s">
        <v>13</v>
      </c>
      <c r="E14" s="22"/>
      <c r="F14" s="59">
        <f>F15+F16+F17+F18</f>
        <v>1697.64604</v>
      </c>
    </row>
    <row r="15" spans="1:6" s="24" customFormat="1" ht="16.5" customHeight="1">
      <c r="A15" s="18" t="s">
        <v>114</v>
      </c>
      <c r="B15" s="22" t="s">
        <v>71</v>
      </c>
      <c r="C15" s="22" t="s">
        <v>72</v>
      </c>
      <c r="D15" s="22" t="s">
        <v>13</v>
      </c>
      <c r="E15" s="23" t="s">
        <v>109</v>
      </c>
      <c r="F15" s="59">
        <v>1349.11298</v>
      </c>
    </row>
    <row r="16" spans="1:8" ht="12.75">
      <c r="A16" s="18" t="s">
        <v>64</v>
      </c>
      <c r="B16" s="25" t="s">
        <v>71</v>
      </c>
      <c r="C16" s="25" t="s">
        <v>72</v>
      </c>
      <c r="D16" s="25" t="s">
        <v>13</v>
      </c>
      <c r="E16" s="23" t="s">
        <v>110</v>
      </c>
      <c r="F16" s="40">
        <v>293</v>
      </c>
      <c r="G16" s="1"/>
      <c r="H16" s="26"/>
    </row>
    <row r="17" spans="1:8" ht="26.25">
      <c r="A17" s="18" t="s">
        <v>97</v>
      </c>
      <c r="B17" s="25" t="s">
        <v>71</v>
      </c>
      <c r="C17" s="25" t="s">
        <v>72</v>
      </c>
      <c r="D17" s="25" t="s">
        <v>13</v>
      </c>
      <c r="E17" s="23" t="s">
        <v>111</v>
      </c>
      <c r="F17" s="40">
        <v>55.533</v>
      </c>
      <c r="G17" s="1"/>
      <c r="H17" s="26"/>
    </row>
    <row r="18" spans="1:8" ht="12.75">
      <c r="A18" s="18" t="s">
        <v>113</v>
      </c>
      <c r="B18" s="25" t="s">
        <v>71</v>
      </c>
      <c r="C18" s="25" t="s">
        <v>72</v>
      </c>
      <c r="D18" s="25" t="s">
        <v>13</v>
      </c>
      <c r="E18" s="23" t="s">
        <v>112</v>
      </c>
      <c r="F18" s="40">
        <v>6E-05</v>
      </c>
      <c r="G18" s="1"/>
      <c r="H18" s="26"/>
    </row>
    <row r="19" spans="1:8" ht="39">
      <c r="A19" s="18" t="s">
        <v>15</v>
      </c>
      <c r="B19" s="25" t="s">
        <v>71</v>
      </c>
      <c r="C19" s="25" t="s">
        <v>72</v>
      </c>
      <c r="D19" s="23" t="s">
        <v>16</v>
      </c>
      <c r="E19" s="25"/>
      <c r="F19" s="40">
        <f>F20</f>
        <v>628.49537</v>
      </c>
      <c r="G19" s="1"/>
      <c r="H19" s="26"/>
    </row>
    <row r="20" spans="1:8" ht="12.75">
      <c r="A20" s="18" t="s">
        <v>114</v>
      </c>
      <c r="B20" s="25" t="s">
        <v>71</v>
      </c>
      <c r="C20" s="25" t="s">
        <v>72</v>
      </c>
      <c r="D20" s="25" t="s">
        <v>16</v>
      </c>
      <c r="E20" s="23" t="s">
        <v>109</v>
      </c>
      <c r="F20" s="40">
        <v>628.49537</v>
      </c>
      <c r="G20" s="1"/>
      <c r="H20" s="26"/>
    </row>
    <row r="21" spans="1:6" s="21" customFormat="1" ht="0.75" customHeight="1" hidden="1">
      <c r="A21" s="27" t="s">
        <v>17</v>
      </c>
      <c r="B21" s="20" t="s">
        <v>18</v>
      </c>
      <c r="C21" s="20"/>
      <c r="D21" s="20" t="s">
        <v>19</v>
      </c>
      <c r="E21" s="20" t="s">
        <v>10</v>
      </c>
      <c r="F21" s="5"/>
    </row>
    <row r="22" spans="1:6" s="29" customFormat="1" ht="26.25" hidden="1">
      <c r="A22" s="28" t="s">
        <v>20</v>
      </c>
      <c r="B22" s="19" t="s">
        <v>18</v>
      </c>
      <c r="C22" s="19"/>
      <c r="D22" s="19" t="s">
        <v>21</v>
      </c>
      <c r="E22" s="19" t="s">
        <v>10</v>
      </c>
      <c r="F22" s="6"/>
    </row>
    <row r="23" spans="1:6" s="29" customFormat="1" ht="12.75" hidden="1">
      <c r="A23" s="28" t="s">
        <v>22</v>
      </c>
      <c r="B23" s="22" t="s">
        <v>18</v>
      </c>
      <c r="C23" s="22"/>
      <c r="D23" s="22" t="s">
        <v>21</v>
      </c>
      <c r="E23" s="22" t="s">
        <v>23</v>
      </c>
      <c r="F23" s="6"/>
    </row>
    <row r="24" spans="1:6" s="21" customFormat="1" ht="12.75" hidden="1">
      <c r="A24" s="27" t="s">
        <v>24</v>
      </c>
      <c r="B24" s="20" t="s">
        <v>25</v>
      </c>
      <c r="C24" s="20"/>
      <c r="D24" s="20" t="s">
        <v>9</v>
      </c>
      <c r="E24" s="20" t="s">
        <v>10</v>
      </c>
      <c r="F24" s="5"/>
    </row>
    <row r="25" spans="1:6" s="29" customFormat="1" ht="12.75" hidden="1">
      <c r="A25" s="30" t="s">
        <v>24</v>
      </c>
      <c r="B25" s="19" t="s">
        <v>25</v>
      </c>
      <c r="C25" s="19"/>
      <c r="D25" s="19" t="s">
        <v>26</v>
      </c>
      <c r="E25" s="19" t="s">
        <v>10</v>
      </c>
      <c r="F25" s="6"/>
    </row>
    <row r="26" spans="1:6" ht="26.25" hidden="1">
      <c r="A26" s="30" t="s">
        <v>27</v>
      </c>
      <c r="B26" s="25" t="s">
        <v>25</v>
      </c>
      <c r="C26" s="25"/>
      <c r="D26" s="25" t="s">
        <v>26</v>
      </c>
      <c r="E26" s="25" t="s">
        <v>28</v>
      </c>
      <c r="F26" s="7"/>
    </row>
    <row r="27" spans="1:6" s="21" customFormat="1" ht="26.25" hidden="1">
      <c r="A27" s="27" t="s">
        <v>17</v>
      </c>
      <c r="B27" s="20" t="s">
        <v>18</v>
      </c>
      <c r="C27" s="20"/>
      <c r="D27" s="20" t="s">
        <v>9</v>
      </c>
      <c r="E27" s="20" t="s">
        <v>10</v>
      </c>
      <c r="F27" s="5"/>
    </row>
    <row r="28" spans="1:6" s="29" customFormat="1" ht="26.25" hidden="1">
      <c r="A28" s="28" t="s">
        <v>20</v>
      </c>
      <c r="B28" s="19" t="s">
        <v>18</v>
      </c>
      <c r="C28" s="19"/>
      <c r="D28" s="19" t="s">
        <v>21</v>
      </c>
      <c r="E28" s="19" t="s">
        <v>10</v>
      </c>
      <c r="F28" s="6"/>
    </row>
    <row r="29" spans="1:6" ht="12.75" hidden="1">
      <c r="A29" s="30" t="s">
        <v>22</v>
      </c>
      <c r="B29" s="25" t="s">
        <v>18</v>
      </c>
      <c r="C29" s="25"/>
      <c r="D29" s="25" t="s">
        <v>21</v>
      </c>
      <c r="E29" s="25" t="s">
        <v>23</v>
      </c>
      <c r="F29" s="7"/>
    </row>
    <row r="30" spans="1:6" s="21" customFormat="1" ht="25.5" customHeight="1">
      <c r="A30" s="18" t="s">
        <v>29</v>
      </c>
      <c r="B30" s="22" t="s">
        <v>71</v>
      </c>
      <c r="C30" s="23" t="s">
        <v>73</v>
      </c>
      <c r="D30" s="23"/>
      <c r="E30" s="23"/>
      <c r="F30" s="42">
        <f>F31+F37</f>
        <v>4302.33441</v>
      </c>
    </row>
    <row r="31" spans="1:6" s="29" customFormat="1" ht="25.5" customHeight="1">
      <c r="A31" s="18" t="s">
        <v>30</v>
      </c>
      <c r="B31" s="22" t="s">
        <v>71</v>
      </c>
      <c r="C31" s="22" t="s">
        <v>73</v>
      </c>
      <c r="D31" s="23" t="s">
        <v>31</v>
      </c>
      <c r="E31" s="19"/>
      <c r="F31" s="59">
        <f>F32+F33+F34+F35+F36</f>
        <v>3719.4989100000003</v>
      </c>
    </row>
    <row r="32" spans="1:6" s="29" customFormat="1" ht="25.5" customHeight="1">
      <c r="A32" s="18" t="s">
        <v>114</v>
      </c>
      <c r="B32" s="22" t="s">
        <v>71</v>
      </c>
      <c r="C32" s="22" t="s">
        <v>73</v>
      </c>
      <c r="D32" s="22" t="s">
        <v>31</v>
      </c>
      <c r="E32" s="23" t="s">
        <v>115</v>
      </c>
      <c r="F32" s="59">
        <v>2136.66661</v>
      </c>
    </row>
    <row r="33" spans="1:6" s="29" customFormat="1" ht="25.5" customHeight="1">
      <c r="A33" s="18" t="s">
        <v>117</v>
      </c>
      <c r="B33" s="22" t="s">
        <v>71</v>
      </c>
      <c r="C33" s="22" t="s">
        <v>73</v>
      </c>
      <c r="D33" s="22" t="s">
        <v>31</v>
      </c>
      <c r="E33" s="23" t="s">
        <v>116</v>
      </c>
      <c r="F33" s="59">
        <v>113.531</v>
      </c>
    </row>
    <row r="34" spans="1:6" s="29" customFormat="1" ht="25.5" customHeight="1">
      <c r="A34" s="18" t="s">
        <v>118</v>
      </c>
      <c r="B34" s="22" t="s">
        <v>71</v>
      </c>
      <c r="C34" s="22" t="s">
        <v>73</v>
      </c>
      <c r="D34" s="22" t="s">
        <v>31</v>
      </c>
      <c r="E34" s="23" t="s">
        <v>119</v>
      </c>
      <c r="F34" s="59">
        <v>1429.90126</v>
      </c>
    </row>
    <row r="35" spans="1:6" s="29" customFormat="1" ht="25.5" customHeight="1">
      <c r="A35" s="18" t="s">
        <v>97</v>
      </c>
      <c r="B35" s="22" t="s">
        <v>71</v>
      </c>
      <c r="C35" s="22" t="s">
        <v>73</v>
      </c>
      <c r="D35" s="22" t="s">
        <v>31</v>
      </c>
      <c r="E35" s="23" t="s">
        <v>111</v>
      </c>
      <c r="F35" s="59">
        <v>27.7</v>
      </c>
    </row>
    <row r="36" spans="1:6" s="29" customFormat="1" ht="25.5" customHeight="1">
      <c r="A36" s="18" t="s">
        <v>113</v>
      </c>
      <c r="B36" s="22" t="s">
        <v>71</v>
      </c>
      <c r="C36" s="22" t="s">
        <v>73</v>
      </c>
      <c r="D36" s="22" t="s">
        <v>31</v>
      </c>
      <c r="E36" s="23" t="s">
        <v>112</v>
      </c>
      <c r="F36" s="59">
        <v>11.70004</v>
      </c>
    </row>
    <row r="37" spans="1:6" ht="12.75">
      <c r="A37" s="18" t="s">
        <v>32</v>
      </c>
      <c r="B37" s="25" t="s">
        <v>71</v>
      </c>
      <c r="C37" s="25" t="s">
        <v>73</v>
      </c>
      <c r="D37" s="23" t="s">
        <v>33</v>
      </c>
      <c r="E37" s="25"/>
      <c r="F37" s="40">
        <f>F38</f>
        <v>582.8355</v>
      </c>
    </row>
    <row r="38" spans="1:6" ht="26.25">
      <c r="A38" s="18" t="s">
        <v>14</v>
      </c>
      <c r="B38" s="25" t="s">
        <v>71</v>
      </c>
      <c r="C38" s="25" t="s">
        <v>73</v>
      </c>
      <c r="D38" s="25" t="s">
        <v>33</v>
      </c>
      <c r="E38" s="23" t="s">
        <v>119</v>
      </c>
      <c r="F38" s="40">
        <v>582.8355</v>
      </c>
    </row>
    <row r="39" spans="1:6" s="31" customFormat="1" ht="25.5" customHeight="1">
      <c r="A39" s="16" t="s">
        <v>74</v>
      </c>
      <c r="B39" s="17" t="s">
        <v>75</v>
      </c>
      <c r="C39" s="17"/>
      <c r="D39" s="17"/>
      <c r="E39" s="17"/>
      <c r="F39" s="42">
        <f>F40</f>
        <v>139</v>
      </c>
    </row>
    <row r="40" spans="1:6" s="21" customFormat="1" ht="21" customHeight="1">
      <c r="A40" s="18" t="s">
        <v>34</v>
      </c>
      <c r="B40" s="19" t="s">
        <v>75</v>
      </c>
      <c r="C40" s="20" t="s">
        <v>76</v>
      </c>
      <c r="D40" s="20"/>
      <c r="E40" s="20"/>
      <c r="F40" s="42">
        <f>F41</f>
        <v>139</v>
      </c>
    </row>
    <row r="41" spans="1:6" s="33" customFormat="1" ht="39">
      <c r="A41" s="32" t="s">
        <v>35</v>
      </c>
      <c r="B41" s="60" t="s">
        <v>75</v>
      </c>
      <c r="C41" s="60" t="s">
        <v>76</v>
      </c>
      <c r="D41" s="23" t="s">
        <v>36</v>
      </c>
      <c r="E41" s="60"/>
      <c r="F41" s="61">
        <f>F42+F43</f>
        <v>139</v>
      </c>
    </row>
    <row r="42" spans="1:6" s="33" customFormat="1" ht="12.75">
      <c r="A42" s="32" t="s">
        <v>114</v>
      </c>
      <c r="B42" s="60" t="s">
        <v>75</v>
      </c>
      <c r="C42" s="60" t="s">
        <v>76</v>
      </c>
      <c r="D42" s="60" t="s">
        <v>36</v>
      </c>
      <c r="E42" s="23" t="s">
        <v>109</v>
      </c>
      <c r="F42" s="61">
        <v>121.475</v>
      </c>
    </row>
    <row r="43" spans="1:6" s="33" customFormat="1" ht="26.25">
      <c r="A43" s="18" t="s">
        <v>118</v>
      </c>
      <c r="B43" s="60" t="s">
        <v>75</v>
      </c>
      <c r="C43" s="60" t="s">
        <v>76</v>
      </c>
      <c r="D43" s="60" t="s">
        <v>36</v>
      </c>
      <c r="E43" s="23" t="s">
        <v>119</v>
      </c>
      <c r="F43" s="61">
        <v>17.525</v>
      </c>
    </row>
    <row r="44" spans="1:6" s="31" customFormat="1" ht="48.75" customHeight="1">
      <c r="A44" s="16" t="s">
        <v>77</v>
      </c>
      <c r="B44" s="17" t="s">
        <v>76</v>
      </c>
      <c r="C44" s="17"/>
      <c r="D44" s="17"/>
      <c r="E44" s="17"/>
      <c r="F44" s="42">
        <f>F45</f>
        <v>134.967</v>
      </c>
    </row>
    <row r="45" spans="1:6" s="21" customFormat="1" ht="43.5" customHeight="1">
      <c r="A45" s="18" t="s">
        <v>37</v>
      </c>
      <c r="B45" s="22" t="s">
        <v>76</v>
      </c>
      <c r="C45" s="23" t="s">
        <v>78</v>
      </c>
      <c r="D45" s="23"/>
      <c r="E45" s="23"/>
      <c r="F45" s="42">
        <f>F46+F48</f>
        <v>134.967</v>
      </c>
    </row>
    <row r="46" spans="1:6" ht="39">
      <c r="A46" s="18" t="s">
        <v>38</v>
      </c>
      <c r="B46" s="25" t="s">
        <v>76</v>
      </c>
      <c r="C46" s="25" t="s">
        <v>78</v>
      </c>
      <c r="D46" s="23" t="s">
        <v>39</v>
      </c>
      <c r="E46" s="25"/>
      <c r="F46" s="40">
        <f>F47</f>
        <v>1.967</v>
      </c>
    </row>
    <row r="47" spans="1:6" ht="26.25">
      <c r="A47" s="18" t="s">
        <v>118</v>
      </c>
      <c r="B47" s="25" t="s">
        <v>76</v>
      </c>
      <c r="C47" s="25" t="s">
        <v>78</v>
      </c>
      <c r="D47" s="25" t="s">
        <v>39</v>
      </c>
      <c r="E47" s="23" t="s">
        <v>119</v>
      </c>
      <c r="F47" s="40">
        <v>1.967</v>
      </c>
    </row>
    <row r="48" spans="1:6" s="29" customFormat="1" ht="12.75">
      <c r="A48" s="32" t="s">
        <v>79</v>
      </c>
      <c r="B48" s="22" t="s">
        <v>76</v>
      </c>
      <c r="C48" s="22" t="s">
        <v>78</v>
      </c>
      <c r="D48" s="23" t="s">
        <v>80</v>
      </c>
      <c r="E48" s="19"/>
      <c r="F48" s="62">
        <f>F49</f>
        <v>133</v>
      </c>
    </row>
    <row r="49" spans="1:6" s="24" customFormat="1" ht="12.75">
      <c r="A49" s="63" t="s">
        <v>64</v>
      </c>
      <c r="B49" s="22" t="s">
        <v>76</v>
      </c>
      <c r="C49" s="22" t="s">
        <v>78</v>
      </c>
      <c r="D49" s="22" t="s">
        <v>80</v>
      </c>
      <c r="E49" s="23" t="s">
        <v>110</v>
      </c>
      <c r="F49" s="62">
        <v>133</v>
      </c>
    </row>
    <row r="50" spans="1:6" s="24" customFormat="1" ht="17.25" customHeight="1">
      <c r="A50" s="34" t="s">
        <v>82</v>
      </c>
      <c r="B50" s="23" t="s">
        <v>72</v>
      </c>
      <c r="C50" s="23"/>
      <c r="D50" s="23"/>
      <c r="E50" s="23"/>
      <c r="F50" s="44">
        <f>F51+F58</f>
        <v>2154.0619</v>
      </c>
    </row>
    <row r="51" spans="1:6" s="24" customFormat="1" ht="17.25" customHeight="1">
      <c r="A51" s="32" t="s">
        <v>120</v>
      </c>
      <c r="B51" s="22" t="s">
        <v>72</v>
      </c>
      <c r="C51" s="23" t="s">
        <v>78</v>
      </c>
      <c r="D51" s="23"/>
      <c r="E51" s="23"/>
      <c r="F51" s="44">
        <f>F52+F54+F56</f>
        <v>1827.14158</v>
      </c>
    </row>
    <row r="52" spans="1:6" s="24" customFormat="1" ht="17.25" customHeight="1">
      <c r="A52" s="32" t="s">
        <v>122</v>
      </c>
      <c r="B52" s="22" t="s">
        <v>72</v>
      </c>
      <c r="C52" s="22" t="s">
        <v>78</v>
      </c>
      <c r="D52" s="23" t="s">
        <v>121</v>
      </c>
      <c r="E52" s="23"/>
      <c r="F52" s="62">
        <f>F53</f>
        <v>1186</v>
      </c>
    </row>
    <row r="53" spans="1:6" s="24" customFormat="1" ht="32.25" customHeight="1">
      <c r="A53" s="18" t="s">
        <v>118</v>
      </c>
      <c r="B53" s="22" t="s">
        <v>72</v>
      </c>
      <c r="C53" s="22" t="s">
        <v>78</v>
      </c>
      <c r="D53" s="22" t="s">
        <v>121</v>
      </c>
      <c r="E53" s="23" t="s">
        <v>119</v>
      </c>
      <c r="F53" s="62">
        <v>1186</v>
      </c>
    </row>
    <row r="54" spans="1:6" s="24" customFormat="1" ht="21" customHeight="1">
      <c r="A54" s="18" t="s">
        <v>123</v>
      </c>
      <c r="B54" s="22" t="s">
        <v>72</v>
      </c>
      <c r="C54" s="22" t="s">
        <v>78</v>
      </c>
      <c r="D54" s="23" t="s">
        <v>124</v>
      </c>
      <c r="E54" s="23"/>
      <c r="F54" s="62">
        <f>F55</f>
        <v>439</v>
      </c>
    </row>
    <row r="55" spans="1:6" s="24" customFormat="1" ht="32.25" customHeight="1">
      <c r="A55" s="18" t="s">
        <v>118</v>
      </c>
      <c r="B55" s="22" t="s">
        <v>72</v>
      </c>
      <c r="C55" s="22" t="s">
        <v>78</v>
      </c>
      <c r="D55" s="22" t="s">
        <v>124</v>
      </c>
      <c r="E55" s="23" t="s">
        <v>119</v>
      </c>
      <c r="F55" s="62">
        <v>439</v>
      </c>
    </row>
    <row r="56" spans="1:6" s="24" customFormat="1" ht="51" customHeight="1">
      <c r="A56" s="64" t="s">
        <v>125</v>
      </c>
      <c r="B56" s="22" t="s">
        <v>72</v>
      </c>
      <c r="C56" s="22" t="s">
        <v>78</v>
      </c>
      <c r="D56" s="23" t="s">
        <v>126</v>
      </c>
      <c r="E56" s="23"/>
      <c r="F56" s="62">
        <f>F57</f>
        <v>202.14158</v>
      </c>
    </row>
    <row r="57" spans="1:6" s="24" customFormat="1" ht="32.25" customHeight="1">
      <c r="A57" s="18" t="s">
        <v>118</v>
      </c>
      <c r="B57" s="22" t="s">
        <v>72</v>
      </c>
      <c r="C57" s="22" t="s">
        <v>78</v>
      </c>
      <c r="D57" s="22" t="s">
        <v>126</v>
      </c>
      <c r="E57" s="23" t="s">
        <v>119</v>
      </c>
      <c r="F57" s="62">
        <v>202.14158</v>
      </c>
    </row>
    <row r="58" spans="1:6" s="24" customFormat="1" ht="27">
      <c r="A58" s="65" t="s">
        <v>40</v>
      </c>
      <c r="B58" s="22" t="s">
        <v>72</v>
      </c>
      <c r="C58" s="23" t="s">
        <v>83</v>
      </c>
      <c r="D58" s="23"/>
      <c r="E58" s="23"/>
      <c r="F58" s="44">
        <f>F59+F61</f>
        <v>326.92032</v>
      </c>
    </row>
    <row r="59" spans="1:6" s="24" customFormat="1" ht="93.75" customHeight="1">
      <c r="A59" s="32" t="s">
        <v>84</v>
      </c>
      <c r="B59" s="66" t="s">
        <v>72</v>
      </c>
      <c r="C59" s="66" t="s">
        <v>83</v>
      </c>
      <c r="D59" s="67" t="s">
        <v>85</v>
      </c>
      <c r="E59" s="23"/>
      <c r="F59" s="62">
        <f>F60</f>
        <v>158.644</v>
      </c>
    </row>
    <row r="60" spans="1:6" s="24" customFormat="1" ht="26.25">
      <c r="A60" s="18" t="s">
        <v>118</v>
      </c>
      <c r="B60" s="66" t="s">
        <v>72</v>
      </c>
      <c r="C60" s="66" t="s">
        <v>83</v>
      </c>
      <c r="D60" s="66" t="s">
        <v>85</v>
      </c>
      <c r="E60" s="43" t="s">
        <v>119</v>
      </c>
      <c r="F60" s="62">
        <v>158.644</v>
      </c>
    </row>
    <row r="61" spans="1:6" s="35" customFormat="1" ht="57" customHeight="1">
      <c r="A61" s="32" t="s">
        <v>127</v>
      </c>
      <c r="B61" s="22" t="s">
        <v>72</v>
      </c>
      <c r="C61" s="22" t="s">
        <v>83</v>
      </c>
      <c r="D61" s="23" t="s">
        <v>41</v>
      </c>
      <c r="E61" s="23"/>
      <c r="F61" s="62">
        <f>F62</f>
        <v>168.27632</v>
      </c>
    </row>
    <row r="62" spans="1:6" s="24" customFormat="1" ht="26.25">
      <c r="A62" s="18" t="s">
        <v>118</v>
      </c>
      <c r="B62" s="22" t="s">
        <v>72</v>
      </c>
      <c r="C62" s="22" t="s">
        <v>83</v>
      </c>
      <c r="D62" s="22" t="s">
        <v>41</v>
      </c>
      <c r="E62" s="23" t="s">
        <v>119</v>
      </c>
      <c r="F62" s="62">
        <v>168.27632</v>
      </c>
    </row>
    <row r="63" spans="1:6" s="31" customFormat="1" ht="36.75" customHeight="1">
      <c r="A63" s="16" t="s">
        <v>86</v>
      </c>
      <c r="B63" s="17" t="s">
        <v>87</v>
      </c>
      <c r="C63" s="17"/>
      <c r="D63" s="17"/>
      <c r="E63" s="17"/>
      <c r="F63" s="42">
        <f>F64+F71+F76+F87</f>
        <v>9499.27914</v>
      </c>
    </row>
    <row r="64" spans="1:6" s="21" customFormat="1" ht="18" customHeight="1">
      <c r="A64" s="18" t="s">
        <v>42</v>
      </c>
      <c r="B64" s="22" t="s">
        <v>87</v>
      </c>
      <c r="C64" s="23" t="s">
        <v>71</v>
      </c>
      <c r="D64" s="20"/>
      <c r="E64" s="20"/>
      <c r="F64" s="42">
        <f>F65+F67+F69</f>
        <v>7551.15836</v>
      </c>
    </row>
    <row r="65" spans="1:6" s="21" customFormat="1" ht="68.25" customHeight="1">
      <c r="A65" s="68" t="s">
        <v>130</v>
      </c>
      <c r="B65" s="22" t="s">
        <v>87</v>
      </c>
      <c r="C65" s="22" t="s">
        <v>71</v>
      </c>
      <c r="D65" s="23" t="s">
        <v>128</v>
      </c>
      <c r="E65" s="20"/>
      <c r="F65" s="59">
        <f>F66</f>
        <v>5199.609</v>
      </c>
    </row>
    <row r="66" spans="1:6" s="21" customFormat="1" ht="45" customHeight="1">
      <c r="A66" s="69" t="s">
        <v>131</v>
      </c>
      <c r="B66" s="22" t="s">
        <v>87</v>
      </c>
      <c r="C66" s="22" t="s">
        <v>71</v>
      </c>
      <c r="D66" s="22" t="s">
        <v>128</v>
      </c>
      <c r="E66" s="23" t="s">
        <v>129</v>
      </c>
      <c r="F66" s="59">
        <v>5199.609</v>
      </c>
    </row>
    <row r="67" spans="1:6" s="21" customFormat="1" ht="66" customHeight="1">
      <c r="A67" s="70" t="s">
        <v>132</v>
      </c>
      <c r="B67" s="22" t="s">
        <v>87</v>
      </c>
      <c r="C67" s="22" t="s">
        <v>71</v>
      </c>
      <c r="D67" s="23" t="s">
        <v>133</v>
      </c>
      <c r="E67" s="22"/>
      <c r="F67" s="71">
        <f>F68</f>
        <v>1996.08572</v>
      </c>
    </row>
    <row r="68" spans="1:6" s="21" customFormat="1" ht="42.75" customHeight="1">
      <c r="A68" s="69" t="s">
        <v>131</v>
      </c>
      <c r="B68" s="22" t="s">
        <v>87</v>
      </c>
      <c r="C68" s="22" t="s">
        <v>71</v>
      </c>
      <c r="D68" s="22" t="s">
        <v>133</v>
      </c>
      <c r="E68" s="23" t="s">
        <v>129</v>
      </c>
      <c r="F68" s="59">
        <v>1996.08572</v>
      </c>
    </row>
    <row r="69" spans="1:6" s="29" customFormat="1" ht="39">
      <c r="A69" s="32" t="s">
        <v>43</v>
      </c>
      <c r="B69" s="22" t="s">
        <v>87</v>
      </c>
      <c r="C69" s="22" t="s">
        <v>71</v>
      </c>
      <c r="D69" s="23" t="s">
        <v>44</v>
      </c>
      <c r="E69" s="22"/>
      <c r="F69" s="59">
        <f>F70</f>
        <v>355.46364</v>
      </c>
    </row>
    <row r="70" spans="1:6" ht="39">
      <c r="A70" s="69" t="s">
        <v>135</v>
      </c>
      <c r="B70" s="25" t="s">
        <v>87</v>
      </c>
      <c r="C70" s="25" t="s">
        <v>71</v>
      </c>
      <c r="D70" s="25" t="s">
        <v>44</v>
      </c>
      <c r="E70" s="23" t="s">
        <v>134</v>
      </c>
      <c r="F70" s="40">
        <v>355.46364</v>
      </c>
    </row>
    <row r="71" spans="1:6" s="21" customFormat="1" ht="29.25" customHeight="1">
      <c r="A71" s="18" t="s">
        <v>45</v>
      </c>
      <c r="B71" s="22" t="s">
        <v>87</v>
      </c>
      <c r="C71" s="23" t="s">
        <v>75</v>
      </c>
      <c r="D71" s="22"/>
      <c r="E71" s="22"/>
      <c r="F71" s="42">
        <f>F72</f>
        <v>395.36199999999997</v>
      </c>
    </row>
    <row r="72" spans="1:6" s="24" customFormat="1" ht="26.25">
      <c r="A72" s="18" t="s">
        <v>47</v>
      </c>
      <c r="B72" s="22" t="s">
        <v>87</v>
      </c>
      <c r="C72" s="22" t="s">
        <v>75</v>
      </c>
      <c r="D72" s="23" t="s">
        <v>48</v>
      </c>
      <c r="E72" s="22"/>
      <c r="F72" s="59">
        <f>F73+F74</f>
        <v>395.36199999999997</v>
      </c>
    </row>
    <row r="73" spans="1:6" s="24" customFormat="1" ht="27.75" customHeight="1">
      <c r="A73" s="18" t="s">
        <v>118</v>
      </c>
      <c r="B73" s="22" t="s">
        <v>87</v>
      </c>
      <c r="C73" s="22" t="s">
        <v>75</v>
      </c>
      <c r="D73" s="22" t="s">
        <v>48</v>
      </c>
      <c r="E73" s="23" t="s">
        <v>119</v>
      </c>
      <c r="F73" s="59">
        <v>354.51</v>
      </c>
    </row>
    <row r="74" spans="1:6" s="24" customFormat="1" ht="13.5">
      <c r="A74" s="72" t="s">
        <v>137</v>
      </c>
      <c r="B74" s="66" t="s">
        <v>87</v>
      </c>
      <c r="C74" s="66" t="s">
        <v>75</v>
      </c>
      <c r="D74" s="67" t="s">
        <v>136</v>
      </c>
      <c r="E74" s="67"/>
      <c r="F74" s="59">
        <f>F75</f>
        <v>40.852</v>
      </c>
    </row>
    <row r="75" spans="1:6" s="24" customFormat="1" ht="13.5">
      <c r="A75" s="73" t="s">
        <v>64</v>
      </c>
      <c r="B75" s="66" t="s">
        <v>87</v>
      </c>
      <c r="C75" s="66" t="s">
        <v>75</v>
      </c>
      <c r="D75" s="66" t="s">
        <v>136</v>
      </c>
      <c r="E75" s="43" t="s">
        <v>110</v>
      </c>
      <c r="F75" s="59">
        <v>40.852</v>
      </c>
    </row>
    <row r="76" spans="1:6" s="21" customFormat="1" ht="26.25" customHeight="1">
      <c r="A76" s="18" t="s">
        <v>49</v>
      </c>
      <c r="B76" s="22" t="s">
        <v>87</v>
      </c>
      <c r="C76" s="23" t="s">
        <v>76</v>
      </c>
      <c r="D76" s="23"/>
      <c r="E76" s="23"/>
      <c r="F76" s="42">
        <f>F79+F81+F83+F85</f>
        <v>1450.7587800000001</v>
      </c>
    </row>
    <row r="77" spans="1:6" ht="12.75" hidden="1">
      <c r="A77" s="30"/>
      <c r="B77" s="25"/>
      <c r="C77" s="25"/>
      <c r="D77" s="25"/>
      <c r="E77" s="25"/>
      <c r="F77" s="40"/>
    </row>
    <row r="78" spans="1:6" ht="12.75" hidden="1">
      <c r="A78" s="30" t="s">
        <v>47</v>
      </c>
      <c r="B78" s="25" t="s">
        <v>46</v>
      </c>
      <c r="C78" s="25"/>
      <c r="D78" s="25" t="s">
        <v>50</v>
      </c>
      <c r="E78" s="25" t="s">
        <v>51</v>
      </c>
      <c r="F78" s="40"/>
    </row>
    <row r="79" spans="1:6" ht="12.75">
      <c r="A79" s="32" t="s">
        <v>52</v>
      </c>
      <c r="B79" s="25" t="s">
        <v>87</v>
      </c>
      <c r="C79" s="25" t="s">
        <v>76</v>
      </c>
      <c r="D79" s="23" t="s">
        <v>53</v>
      </c>
      <c r="E79" s="25"/>
      <c r="F79" s="40">
        <f>F80</f>
        <v>783.94573</v>
      </c>
    </row>
    <row r="80" spans="1:6" ht="26.25">
      <c r="A80" s="18" t="s">
        <v>118</v>
      </c>
      <c r="B80" s="25" t="s">
        <v>87</v>
      </c>
      <c r="C80" s="25" t="s">
        <v>76</v>
      </c>
      <c r="D80" s="25" t="s">
        <v>53</v>
      </c>
      <c r="E80" s="23" t="s">
        <v>119</v>
      </c>
      <c r="F80" s="40">
        <v>783.94573</v>
      </c>
    </row>
    <row r="81" spans="1:6" ht="52.5">
      <c r="A81" s="32" t="s">
        <v>54</v>
      </c>
      <c r="B81" s="25" t="s">
        <v>87</v>
      </c>
      <c r="C81" s="25" t="s">
        <v>76</v>
      </c>
      <c r="D81" s="23" t="s">
        <v>55</v>
      </c>
      <c r="E81" s="25"/>
      <c r="F81" s="40">
        <f>F82</f>
        <v>282.18612</v>
      </c>
    </row>
    <row r="82" spans="1:6" ht="26.25">
      <c r="A82" s="18" t="s">
        <v>118</v>
      </c>
      <c r="B82" s="25" t="s">
        <v>87</v>
      </c>
      <c r="C82" s="25" t="s">
        <v>76</v>
      </c>
      <c r="D82" s="25" t="s">
        <v>55</v>
      </c>
      <c r="E82" s="23" t="s">
        <v>119</v>
      </c>
      <c r="F82" s="40">
        <v>282.18612</v>
      </c>
    </row>
    <row r="83" spans="1:6" ht="12.75">
      <c r="A83" s="32" t="s">
        <v>56</v>
      </c>
      <c r="B83" s="25" t="s">
        <v>87</v>
      </c>
      <c r="C83" s="25" t="s">
        <v>76</v>
      </c>
      <c r="D83" s="23" t="s">
        <v>57</v>
      </c>
      <c r="E83" s="25"/>
      <c r="F83" s="40">
        <f>F84</f>
        <v>122.712</v>
      </c>
    </row>
    <row r="84" spans="1:6" ht="26.25">
      <c r="A84" s="18" t="s">
        <v>118</v>
      </c>
      <c r="B84" s="25" t="s">
        <v>87</v>
      </c>
      <c r="C84" s="25" t="s">
        <v>76</v>
      </c>
      <c r="D84" s="25" t="s">
        <v>57</v>
      </c>
      <c r="E84" s="23" t="s">
        <v>119</v>
      </c>
      <c r="F84" s="40">
        <v>122.712</v>
      </c>
    </row>
    <row r="85" spans="1:6" ht="26.25">
      <c r="A85" s="32" t="s">
        <v>58</v>
      </c>
      <c r="B85" s="25" t="s">
        <v>87</v>
      </c>
      <c r="C85" s="25" t="s">
        <v>76</v>
      </c>
      <c r="D85" s="23" t="s">
        <v>59</v>
      </c>
      <c r="E85" s="25"/>
      <c r="F85" s="40">
        <f>F86</f>
        <v>261.91493</v>
      </c>
    </row>
    <row r="86" spans="1:6" ht="26.25">
      <c r="A86" s="18" t="s">
        <v>118</v>
      </c>
      <c r="B86" s="25" t="s">
        <v>87</v>
      </c>
      <c r="C86" s="25" t="s">
        <v>76</v>
      </c>
      <c r="D86" s="25" t="s">
        <v>59</v>
      </c>
      <c r="E86" s="23" t="s">
        <v>119</v>
      </c>
      <c r="F86" s="40">
        <v>261.91493</v>
      </c>
    </row>
    <row r="87" spans="1:6" ht="26.25">
      <c r="A87" s="18" t="s">
        <v>88</v>
      </c>
      <c r="B87" s="25" t="s">
        <v>87</v>
      </c>
      <c r="C87" s="23" t="s">
        <v>87</v>
      </c>
      <c r="D87" s="25"/>
      <c r="E87" s="23"/>
      <c r="F87" s="74">
        <f>F88</f>
        <v>102</v>
      </c>
    </row>
    <row r="88" spans="1:6" ht="26.25">
      <c r="A88" s="32" t="s">
        <v>89</v>
      </c>
      <c r="B88" s="22" t="s">
        <v>87</v>
      </c>
      <c r="C88" s="25" t="s">
        <v>87</v>
      </c>
      <c r="D88" s="23" t="s">
        <v>31</v>
      </c>
      <c r="E88" s="22"/>
      <c r="F88" s="62">
        <f>F89</f>
        <v>102</v>
      </c>
    </row>
    <row r="89" spans="1:6" ht="15.75" customHeight="1">
      <c r="A89" s="32" t="s">
        <v>90</v>
      </c>
      <c r="B89" s="22" t="s">
        <v>87</v>
      </c>
      <c r="C89" s="25" t="s">
        <v>87</v>
      </c>
      <c r="D89" s="25" t="s">
        <v>31</v>
      </c>
      <c r="E89" s="23" t="s">
        <v>110</v>
      </c>
      <c r="F89" s="62">
        <v>102</v>
      </c>
    </row>
    <row r="90" spans="1:6" s="24" customFormat="1" ht="26.25" hidden="1">
      <c r="A90" s="36" t="s">
        <v>60</v>
      </c>
      <c r="B90" s="22" t="s">
        <v>61</v>
      </c>
      <c r="C90" s="22"/>
      <c r="D90" s="22" t="s">
        <v>62</v>
      </c>
      <c r="E90" s="22" t="s">
        <v>63</v>
      </c>
      <c r="F90" s="8"/>
    </row>
    <row r="91" spans="1:6" s="24" customFormat="1" ht="15">
      <c r="A91" s="34" t="s">
        <v>91</v>
      </c>
      <c r="B91" s="75" t="s">
        <v>92</v>
      </c>
      <c r="C91" s="75"/>
      <c r="D91" s="75"/>
      <c r="E91" s="75"/>
      <c r="F91" s="76">
        <f>F92</f>
        <v>6985</v>
      </c>
    </row>
    <row r="92" spans="1:6" s="24" customFormat="1" ht="13.5">
      <c r="A92" s="32" t="s">
        <v>93</v>
      </c>
      <c r="B92" s="77" t="s">
        <v>92</v>
      </c>
      <c r="C92" s="75" t="s">
        <v>71</v>
      </c>
      <c r="D92" s="75"/>
      <c r="E92" s="75"/>
      <c r="F92" s="76">
        <f>F93+F95+F97</f>
        <v>6985</v>
      </c>
    </row>
    <row r="93" spans="1:6" s="24" customFormat="1" ht="12.75">
      <c r="A93" s="32" t="s">
        <v>94</v>
      </c>
      <c r="B93" s="22" t="s">
        <v>92</v>
      </c>
      <c r="C93" s="22" t="s">
        <v>71</v>
      </c>
      <c r="D93" s="23" t="s">
        <v>95</v>
      </c>
      <c r="E93" s="23"/>
      <c r="F93" s="59">
        <f>F94</f>
        <v>5444</v>
      </c>
    </row>
    <row r="94" spans="1:6" s="24" customFormat="1" ht="12.75">
      <c r="A94" s="32" t="s">
        <v>96</v>
      </c>
      <c r="B94" s="22" t="s">
        <v>92</v>
      </c>
      <c r="C94" s="22" t="s">
        <v>71</v>
      </c>
      <c r="D94" s="22" t="s">
        <v>95</v>
      </c>
      <c r="E94" s="23" t="s">
        <v>110</v>
      </c>
      <c r="F94" s="59">
        <v>5444</v>
      </c>
    </row>
    <row r="95" spans="1:6" s="24" customFormat="1" ht="12.75">
      <c r="A95" s="32" t="s">
        <v>100</v>
      </c>
      <c r="B95" s="22" t="s">
        <v>92</v>
      </c>
      <c r="C95" s="22" t="s">
        <v>71</v>
      </c>
      <c r="D95" s="23" t="s">
        <v>101</v>
      </c>
      <c r="E95" s="23"/>
      <c r="F95" s="59">
        <f>F96</f>
        <v>1352</v>
      </c>
    </row>
    <row r="96" spans="1:6" s="24" customFormat="1" ht="12.75">
      <c r="A96" s="32" t="s">
        <v>102</v>
      </c>
      <c r="B96" s="22" t="s">
        <v>92</v>
      </c>
      <c r="C96" s="22" t="s">
        <v>71</v>
      </c>
      <c r="D96" s="22" t="s">
        <v>101</v>
      </c>
      <c r="E96" s="23" t="s">
        <v>110</v>
      </c>
      <c r="F96" s="59">
        <v>1352</v>
      </c>
    </row>
    <row r="97" spans="1:6" s="24" customFormat="1" ht="66">
      <c r="A97" s="32" t="s">
        <v>98</v>
      </c>
      <c r="B97" s="22" t="s">
        <v>92</v>
      </c>
      <c r="C97" s="22" t="s">
        <v>71</v>
      </c>
      <c r="D97" s="23" t="s">
        <v>99</v>
      </c>
      <c r="E97" s="23"/>
      <c r="F97" s="59">
        <f>F98</f>
        <v>189</v>
      </c>
    </row>
    <row r="98" spans="1:6" s="24" customFormat="1" ht="12.75">
      <c r="A98" s="32" t="s">
        <v>102</v>
      </c>
      <c r="B98" s="22" t="s">
        <v>92</v>
      </c>
      <c r="C98" s="22" t="s">
        <v>71</v>
      </c>
      <c r="D98" s="22" t="s">
        <v>99</v>
      </c>
      <c r="E98" s="23" t="s">
        <v>110</v>
      </c>
      <c r="F98" s="59">
        <v>189</v>
      </c>
    </row>
    <row r="99" spans="1:6" s="24" customFormat="1" ht="12.75">
      <c r="A99" s="32" t="s">
        <v>103</v>
      </c>
      <c r="B99" s="17" t="s">
        <v>81</v>
      </c>
      <c r="C99" s="17"/>
      <c r="D99" s="17"/>
      <c r="E99" s="17"/>
      <c r="F99" s="42">
        <f>F100+F103</f>
        <v>363.36</v>
      </c>
    </row>
    <row r="100" spans="1:6" s="24" customFormat="1" ht="12.75">
      <c r="A100" s="18" t="s">
        <v>104</v>
      </c>
      <c r="B100" s="22" t="s">
        <v>81</v>
      </c>
      <c r="C100" s="23" t="s">
        <v>76</v>
      </c>
      <c r="D100" s="22"/>
      <c r="E100" s="22"/>
      <c r="F100" s="42">
        <f>F101</f>
        <v>255.36</v>
      </c>
    </row>
    <row r="101" spans="1:6" s="24" customFormat="1" ht="48">
      <c r="A101" s="37" t="s">
        <v>105</v>
      </c>
      <c r="B101" s="25" t="s">
        <v>81</v>
      </c>
      <c r="C101" s="25" t="s">
        <v>76</v>
      </c>
      <c r="D101" s="23" t="s">
        <v>106</v>
      </c>
      <c r="E101" s="25"/>
      <c r="F101" s="40">
        <f>F102</f>
        <v>255.36</v>
      </c>
    </row>
    <row r="102" spans="1:6" s="24" customFormat="1" ht="12.75">
      <c r="A102" s="18" t="s">
        <v>102</v>
      </c>
      <c r="B102" s="25" t="s">
        <v>81</v>
      </c>
      <c r="C102" s="25" t="s">
        <v>76</v>
      </c>
      <c r="D102" s="25" t="s">
        <v>106</v>
      </c>
      <c r="E102" s="23" t="s">
        <v>110</v>
      </c>
      <c r="F102" s="4">
        <v>255.36</v>
      </c>
    </row>
    <row r="103" spans="1:6" s="24" customFormat="1" ht="53.25" thickBot="1">
      <c r="A103" s="78" t="s">
        <v>138</v>
      </c>
      <c r="B103" s="25" t="s">
        <v>81</v>
      </c>
      <c r="C103" s="25" t="s">
        <v>76</v>
      </c>
      <c r="D103" s="43" t="s">
        <v>139</v>
      </c>
      <c r="E103" s="23"/>
      <c r="F103" s="4">
        <f>F104</f>
        <v>108</v>
      </c>
    </row>
    <row r="104" spans="1:6" s="24" customFormat="1" ht="12.75">
      <c r="A104" s="18" t="s">
        <v>102</v>
      </c>
      <c r="B104" s="25" t="s">
        <v>81</v>
      </c>
      <c r="C104" s="25" t="s">
        <v>76</v>
      </c>
      <c r="D104" s="25" t="s">
        <v>139</v>
      </c>
      <c r="E104" s="23" t="s">
        <v>110</v>
      </c>
      <c r="F104" s="4">
        <v>108</v>
      </c>
    </row>
    <row r="105" spans="1:6" s="31" customFormat="1" ht="36" customHeight="1">
      <c r="A105" s="38" t="s">
        <v>65</v>
      </c>
      <c r="B105" s="17"/>
      <c r="C105" s="17"/>
      <c r="D105" s="17"/>
      <c r="E105" s="17"/>
      <c r="F105" s="45">
        <f>F12+F39+F44+F50+F63+F91+F99</f>
        <v>25904.143860000004</v>
      </c>
    </row>
    <row r="106" spans="1:5" ht="12.75">
      <c r="A106" s="39"/>
      <c r="B106" s="1"/>
      <c r="C106" s="1"/>
      <c r="D106" s="1"/>
      <c r="E106" s="1"/>
    </row>
    <row r="107" spans="1:5" ht="12.75">
      <c r="A107" s="39"/>
      <c r="B107" s="1"/>
      <c r="C107" s="1"/>
      <c r="D107" s="1"/>
      <c r="E107" s="1"/>
    </row>
    <row r="108" spans="1:5" ht="12.75">
      <c r="A108" s="39"/>
      <c r="B108" s="1"/>
      <c r="C108" s="1"/>
      <c r="D108" s="1"/>
      <c r="E108" s="1"/>
    </row>
    <row r="109" spans="1:5" ht="12.75">
      <c r="A109" s="39"/>
      <c r="B109" s="1"/>
      <c r="C109" s="1"/>
      <c r="D109" s="1"/>
      <c r="E109" s="1"/>
    </row>
    <row r="110" spans="1:5" ht="12.75">
      <c r="A110" s="39"/>
      <c r="B110" s="1"/>
      <c r="C110" s="1"/>
      <c r="D110" s="1"/>
      <c r="E110" s="1"/>
    </row>
    <row r="111" spans="1:5" ht="12.75">
      <c r="A111" s="39"/>
      <c r="B111" s="1"/>
      <c r="C111" s="1"/>
      <c r="D111" s="1"/>
      <c r="E111" s="1"/>
    </row>
  </sheetData>
  <mergeCells count="12">
    <mergeCell ref="E9:E10"/>
    <mergeCell ref="B5:F5"/>
    <mergeCell ref="A8:E8"/>
    <mergeCell ref="F9:F10"/>
    <mergeCell ref="A9:A10"/>
    <mergeCell ref="B9:B10"/>
    <mergeCell ref="C9:C10"/>
    <mergeCell ref="D9:D10"/>
    <mergeCell ref="B1:F1"/>
    <mergeCell ref="A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2012-02-24T10:45:33Z</cp:lastPrinted>
  <dcterms:created xsi:type="dcterms:W3CDTF">1996-10-08T23:32:33Z</dcterms:created>
  <dcterms:modified xsi:type="dcterms:W3CDTF">2013-04-04T11:51:22Z</dcterms:modified>
  <cp:category/>
  <cp:version/>
  <cp:contentType/>
  <cp:contentStatus/>
</cp:coreProperties>
</file>