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'Лист1'!$A$1:$H$57</definedName>
  </definedNames>
  <calcPr fullCalcOnLoad="1"/>
</workbook>
</file>

<file path=xl/sharedStrings.xml><?xml version="1.0" encoding="utf-8"?>
<sst xmlns="http://schemas.openxmlformats.org/spreadsheetml/2006/main" count="65" uniqueCount="65">
  <si>
    <t>Всего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</si>
  <si>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</si>
  <si>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</si>
  <si>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</si>
  <si>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</si>
  <si>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</si>
  <si>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Налог на добычу полезных ископаемых</t>
  </si>
  <si>
    <t>Прочие налоговые доходы</t>
  </si>
  <si>
    <t>Неналоговые доходы</t>
  </si>
  <si>
    <t>БЕЗВОЗМЕЗДНЫЕ ПОСТУПЛЕНИЯ</t>
  </si>
  <si>
    <t>ИТОГО ДОХОДОВ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</si>
  <si>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</si>
  <si>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</si>
  <si>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</si>
  <si>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</si>
  <si>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</si>
  <si>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Другие расходы</t>
  </si>
  <si>
    <t>ИТОГО РАСХОДОВ</t>
  </si>
  <si>
    <t>Профицит (+)/дефицит (-)</t>
  </si>
  <si>
    <t>ИСТОЧНИКИ ФИНАНСИРОВАНИЯ ДЕФИЦИТА БЮДЖЕТА</t>
  </si>
  <si>
    <t>Итого источников</t>
  </si>
  <si>
    <t xml:space="preserve"> - получение бюджетных кредитов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</si>
  <si>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</si>
  <si>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</si>
  <si>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</si>
  <si>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Увеличение  (+)</t>
  </si>
  <si>
    <t>Уменьшение  (-)</t>
  </si>
  <si>
    <t>Примечание</t>
  </si>
  <si>
    <t>Показатели</t>
  </si>
  <si>
    <t>тыс. рублей</t>
  </si>
  <si>
    <t>Изменение остатков средств бюджетов</t>
  </si>
  <si>
    <t>Иные источники</t>
  </si>
  <si>
    <t>Изменения, предусмотренные проектом решения</t>
  </si>
  <si>
    <t>Справочно:</t>
  </si>
  <si>
    <t>Единый налог на вмененный доход</t>
  </si>
  <si>
    <t>Расходы на выплату заработной платы с начислениями работникам оганов местного самоуправления</t>
  </si>
  <si>
    <t>Бюджетные назначения с учетом проекта решения</t>
  </si>
  <si>
    <t>Заработная плата и начисления на нее (ВР 111,119,121,129)</t>
  </si>
  <si>
    <t>Социальное обеспечение (ВР 300)</t>
  </si>
  <si>
    <t>Расходы на обслуживание муниципального долга (ВР 730)</t>
  </si>
  <si>
    <t xml:space="preserve">      прочие выплаты по заработной плате (ВР 112,122)</t>
  </si>
  <si>
    <t>Иные закупки товаров, работ и услуг для обеспечения муниципальных нужд (ВР 240)</t>
  </si>
  <si>
    <t>Предоставление субсидий бюджетным, автономным учреждениям и иным некоммерческим организациям (ВР 600)</t>
  </si>
  <si>
    <t xml:space="preserve">Увеличение стоимости основных средств  ВР 400)                                                                                                                                                  </t>
  </si>
  <si>
    <t>Разница между полученными и погашенными кредитами  от других бюджетов</t>
  </si>
  <si>
    <t>Разница меду полученными и погашенными кредитами от кредитных организаций</t>
  </si>
  <si>
    <t>в том числе : (расшифровать по видам доходов)</t>
  </si>
  <si>
    <t>Безвозмездные поступления от других бюджетов бюджетной системы РФ</t>
  </si>
  <si>
    <t>Прочие безвозмезные поступления</t>
  </si>
  <si>
    <t>Доходы от возврата остатков субсидий, субвенций и иных межбюджетных трансфертов</t>
  </si>
  <si>
    <t>Возврат остатков субсидий, субвенций и иных межбюджетных трансфертов</t>
  </si>
  <si>
    <t>Приложение  к приказу ФУ от 06.02.2019 №6</t>
  </si>
  <si>
    <t>Свод изменений к проекту решения Совета народных депутатов  "О внесении изменений в решение о бюджете муниципального бразования Небыловское на 2019 год"</t>
  </si>
  <si>
    <t>Бюджетные назначения на 1 января 2019 г. (№ 27 от 03.12.2018 )</t>
  </si>
  <si>
    <t xml:space="preserve"> - Доходы от использования имущества, находящегося в государственной и муниципальной собственности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</si>
  <si>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</si>
  <si>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</si>
  <si>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>Бюджетные назначения на __________ 2019 г.  (№ и дата последнего решения о бюджете)            (проект)</t>
  </si>
  <si>
    <t>Штатная и фактическая численность работников органов местного самоуправления по состоянию на 1 марта 2019 года составляет 3 единицы.</t>
  </si>
  <si>
    <t>Увеличены объемы межбюджетных трансфертов по переданным полномочиям на содержание учреждений культуры (оплата за составление (25000руб.) и за проверку (40480 руб.) сметной документации по объекту "Капитальный ремонт Андреевского филиала МБУК "Шихобаловский СДК")</t>
  </si>
  <si>
    <t>В соответствии с Постановлением администрации Владимирской области от 30.08.2017 № 758"Об утверждении государственной программы Влдадимирской области "Благоустройство территорий муниципальных образований Владимирской области в 2018 - 2022 годы", постановлением администрации Владимирской области от 08.02.2018 № 75 "О распределении бюджетам муниципальных образований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отдыхаа населения (городских парков)" предусмотрены ассигнования на финансирование муниципальной программы "Благоустройство дворовых и общественных территорий в населенных пунктах муниципального образования Небыловское на 2018-2022 гг." (ФБ-6956308,85руб.; ОБ - 141965,49руб.; МБ - 457958,81 руб.; средства собственников - 108894,11 руб.)</t>
  </si>
  <si>
    <t>Средства собственников на реализацию муниципальной программы "Благоустройство дворовых и общественных территорий в населенных пунктах муниципального образования Небыловское на 2018-2022 гг."</t>
  </si>
  <si>
    <t>Субсидия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</si>
  <si>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Поступили средства от реализации муниципального имущества </t>
  </si>
  <si>
    <t>Прогнозируется увеличение поступления НДФЛ в результате роста заработной платы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</si>
</sst>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.0_р_._-;\-* #,##0.0_р_._-;_-* &quot;-&quot;?_р_._-;_-@_-"/>
    <numFmt numFmtId="178" formatCode="0.0%"/>
    <numFmt numFmtId="179" formatCode="_(* #,##0.0_);_(* \(#,##0.0\);_(* &quot;-&quot;??_);_(@_)"/>
    <numFmt numFmtId="180" formatCode="#,##0.0"/>
    <numFmt numFmtId="181" formatCode="000000"/>
    <numFmt numFmtId="182" formatCode="#,##0.00_ ;[Red]\-#,##0.00\ "/>
    <numFmt numFmtId="183" formatCode="0.0"/>
    <numFmt numFmtId="184" formatCode="[$-FC19]d\ mmmm\ yyyy\ &quot;г.&quot;"/>
    <numFmt numFmtId="185" formatCode="#,##0.0_ ;[Red]\-#,##0.0\ "/>
    <numFmt numFmtId="186" formatCode="0.00_ ;[Red]\-0.00\ "/>
    <numFmt numFmtId="187" formatCode="#,##0.0_ ;\-#,##0.0\ "/>
    <numFmt numFmtId="188" formatCode="_-* #,##0.0\ _₽_-;\-* #,##0.0\ _₽_-;_-* &quot;-&quot;?\ _₽_-;_-@_-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0" fillId="0" borderId="1">
      <alignment horizontal="left" wrapText="1" indent="2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2" applyNumberFormat="0" applyAlignment="0" applyProtection="0"/>
    <xf numFmtId="0" fontId="41" fillId="26" borderId="3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9">
    <xf numFmtId="0" fontId="0" fillId="0" borderId="0" xfId="0" applyAlignment="1">
      <alignment/>
    </xf>
    <xf numFmtId="176" fontId="4" fillId="0" borderId="0" xfId="62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76" fontId="3" fillId="0" borderId="0" xfId="62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176" fontId="5" fillId="0" borderId="0" xfId="62" applyNumberFormat="1" applyFont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176" fontId="9" fillId="0" borderId="11" xfId="62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 wrapText="1"/>
    </xf>
    <xf numFmtId="176" fontId="4" fillId="0" borderId="0" xfId="62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62" applyNumberFormat="1" applyFont="1" applyFill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6" fontId="7" fillId="0" borderId="0" xfId="62" applyNumberFormat="1" applyFont="1" applyFill="1" applyAlignment="1">
      <alignment vertical="center" wrapText="1"/>
    </xf>
    <xf numFmtId="176" fontId="3" fillId="0" borderId="11" xfId="62" applyNumberFormat="1" applyFont="1" applyFill="1" applyBorder="1" applyAlignment="1">
      <alignment horizontal="center" vertical="top" wrapText="1"/>
    </xf>
    <xf numFmtId="176" fontId="4" fillId="0" borderId="0" xfId="62" applyNumberFormat="1" applyFont="1" applyFill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176" fontId="5" fillId="0" borderId="11" xfId="62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4" fillId="0" borderId="11" xfId="62" applyNumberFormat="1" applyFont="1" applyFill="1" applyBorder="1" applyAlignment="1">
      <alignment vertical="center" wrapText="1"/>
    </xf>
    <xf numFmtId="0" fontId="4" fillId="0" borderId="11" xfId="62" applyNumberFormat="1" applyFont="1" applyFill="1" applyBorder="1" applyAlignment="1">
      <alignment horizontal="left" vertical="top" wrapText="1"/>
    </xf>
    <xf numFmtId="3" fontId="12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176" fontId="8" fillId="0" borderId="0" xfId="62" applyNumberFormat="1" applyFont="1" applyFill="1" applyAlignment="1">
      <alignment vertical="center" wrapText="1"/>
    </xf>
    <xf numFmtId="0" fontId="5" fillId="0" borderId="11" xfId="62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center" wrapText="1"/>
    </xf>
    <xf numFmtId="177" fontId="13" fillId="0" borderId="11" xfId="62" applyNumberFormat="1" applyFont="1" applyFill="1" applyBorder="1" applyAlignment="1">
      <alignment horizontal="left" vertical="top" wrapText="1"/>
    </xf>
    <xf numFmtId="176" fontId="13" fillId="0" borderId="11" xfId="62" applyNumberFormat="1" applyFont="1" applyFill="1" applyBorder="1" applyAlignment="1">
      <alignment horizontal="left" vertical="top" wrapText="1"/>
    </xf>
    <xf numFmtId="176" fontId="14" fillId="0" borderId="11" xfId="62" applyNumberFormat="1" applyFont="1" applyFill="1" applyBorder="1" applyAlignment="1">
      <alignment horizontal="left" vertical="top" wrapText="1"/>
    </xf>
    <xf numFmtId="0" fontId="13" fillId="0" borderId="13" xfId="62" applyNumberFormat="1" applyFont="1" applyFill="1" applyBorder="1" applyAlignment="1">
      <alignment horizontal="left" vertical="top" wrapText="1"/>
    </xf>
    <xf numFmtId="176" fontId="3" fillId="0" borderId="11" xfId="62" applyNumberFormat="1" applyFont="1" applyFill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left" vertical="center" wrapText="1"/>
    </xf>
    <xf numFmtId="176" fontId="13" fillId="0" borderId="12" xfId="62" applyNumberFormat="1" applyFont="1" applyFill="1" applyBorder="1" applyAlignment="1">
      <alignment horizontal="left" vertical="top" wrapText="1"/>
    </xf>
    <xf numFmtId="176" fontId="16" fillId="0" borderId="11" xfId="62" applyNumberFormat="1" applyFont="1" applyFill="1" applyBorder="1" applyAlignment="1">
      <alignment horizontal="left" vertical="top" wrapText="1"/>
    </xf>
    <xf numFmtId="0" fontId="16" fillId="0" borderId="11" xfId="62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62" applyNumberFormat="1" applyFont="1" applyFill="1" applyBorder="1" applyAlignment="1">
      <alignment horizontal="center" vertical="center" wrapText="1"/>
    </xf>
    <xf numFmtId="0" fontId="17" fillId="0" borderId="13" xfId="62" applyNumberFormat="1" applyFont="1" applyFill="1" applyBorder="1" applyAlignment="1">
      <alignment horizontal="left" vertical="top" wrapText="1"/>
    </xf>
    <xf numFmtId="176" fontId="19" fillId="0" borderId="11" xfId="62" applyNumberFormat="1" applyFont="1" applyFill="1" applyBorder="1" applyAlignment="1">
      <alignment horizontal="left" vertical="top" wrapText="1"/>
    </xf>
    <xf numFmtId="0" fontId="18" fillId="0" borderId="13" xfId="62" applyNumberFormat="1" applyFont="1" applyFill="1" applyBorder="1" applyAlignment="1">
      <alignment horizontal="left" vertical="top" wrapText="1"/>
    </xf>
    <xf numFmtId="176" fontId="4" fillId="0" borderId="11" xfId="62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left" vertical="center" wrapText="1"/>
    </xf>
    <xf numFmtId="176" fontId="13" fillId="0" borderId="13" xfId="62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vertical="center" wrapText="1"/>
    </xf>
    <xf numFmtId="176" fontId="3" fillId="0" borderId="12" xfId="62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176" fontId="15" fillId="0" borderId="0" xfId="62" applyNumberFormat="1" applyFont="1" applyFill="1" applyBorder="1" applyAlignment="1">
      <alignment vertical="center" wrapText="1"/>
    </xf>
    <xf numFmtId="0" fontId="11" fillId="0" borderId="14" xfId="33" applyNumberFormat="1" applyFont="1" applyBorder="1" applyAlignment="1" applyProtection="1">
      <alignment horizontal="left" wrapText="1"/>
      <protection/>
    </xf>
    <xf numFmtId="0" fontId="18" fillId="0" borderId="11" xfId="62" applyNumberFormat="1" applyFont="1" applyFill="1" applyBorder="1" applyAlignment="1">
      <alignment horizontal="left" vertical="top" wrapText="1"/>
    </xf>
    <xf numFmtId="0" fontId="3" fillId="0" borderId="11" xfId="62" applyNumberFormat="1" applyFont="1" applyFill="1" applyBorder="1" applyAlignment="1">
      <alignment horizontal="left" vertical="top" wrapText="1"/>
    </xf>
    <xf numFmtId="177" fontId="5" fillId="0" borderId="11" xfId="62" applyNumberFormat="1" applyFont="1" applyFill="1" applyBorder="1" applyAlignment="1">
      <alignment horizontal="right" vertical="center" wrapText="1"/>
    </xf>
    <xf numFmtId="177" fontId="4" fillId="0" borderId="11" xfId="62" applyNumberFormat="1" applyFont="1" applyFill="1" applyBorder="1" applyAlignment="1">
      <alignment horizontal="right" vertical="center" wrapText="1"/>
    </xf>
    <xf numFmtId="177" fontId="5" fillId="0" borderId="15" xfId="62" applyNumberFormat="1" applyFont="1" applyFill="1" applyBorder="1" applyAlignment="1">
      <alignment horizontal="right" vertical="center" wrapText="1"/>
    </xf>
    <xf numFmtId="177" fontId="4" fillId="0" borderId="13" xfId="62" applyNumberFormat="1" applyFont="1" applyFill="1" applyBorder="1" applyAlignment="1">
      <alignment horizontal="right" vertical="center" wrapText="1"/>
    </xf>
    <xf numFmtId="180" fontId="4" fillId="0" borderId="11" xfId="62" applyNumberFormat="1" applyFont="1" applyFill="1" applyBorder="1" applyAlignment="1">
      <alignment horizontal="right" vertical="center" wrapText="1"/>
    </xf>
    <xf numFmtId="177" fontId="7" fillId="0" borderId="11" xfId="62" applyNumberFormat="1" applyFont="1" applyFill="1" applyBorder="1" applyAlignment="1">
      <alignment horizontal="right" vertical="center" wrapText="1"/>
    </xf>
    <xf numFmtId="187" fontId="7" fillId="0" borderId="11" xfId="62" applyNumberFormat="1" applyFont="1" applyFill="1" applyBorder="1" applyAlignment="1">
      <alignment horizontal="right" vertical="center" wrapText="1"/>
    </xf>
    <xf numFmtId="177" fontId="5" fillId="0" borderId="12" xfId="62" applyNumberFormat="1" applyFont="1" applyFill="1" applyBorder="1" applyAlignment="1">
      <alignment horizontal="right" vertical="center" wrapText="1"/>
    </xf>
    <xf numFmtId="177" fontId="4" fillId="0" borderId="12" xfId="62" applyNumberFormat="1" applyFont="1" applyFill="1" applyBorder="1" applyAlignment="1">
      <alignment horizontal="right" vertical="center" wrapText="1"/>
    </xf>
    <xf numFmtId="177" fontId="12" fillId="0" borderId="11" xfId="62" applyNumberFormat="1" applyFont="1" applyFill="1" applyBorder="1" applyAlignment="1">
      <alignment horizontal="right" vertical="center" wrapText="1"/>
    </xf>
    <xf numFmtId="176" fontId="4" fillId="0" borderId="0" xfId="62" applyNumberFormat="1" applyFont="1" applyFill="1" applyBorder="1" applyAlignment="1">
      <alignment horizontal="right" vertical="center" wrapText="1"/>
    </xf>
    <xf numFmtId="180" fontId="5" fillId="0" borderId="11" xfId="62" applyNumberFormat="1" applyFont="1" applyFill="1" applyBorder="1" applyAlignment="1">
      <alignment horizontal="right" vertical="center" wrapText="1"/>
    </xf>
    <xf numFmtId="180" fontId="4" fillId="0" borderId="12" xfId="62" applyNumberFormat="1" applyFont="1" applyFill="1" applyBorder="1" applyAlignment="1">
      <alignment horizontal="right" vertical="center" wrapText="1"/>
    </xf>
    <xf numFmtId="180" fontId="4" fillId="0" borderId="13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180" fontId="5" fillId="0" borderId="12" xfId="62" applyNumberFormat="1" applyFont="1" applyFill="1" applyBorder="1" applyAlignment="1">
      <alignment horizontal="right" vertical="center" wrapText="1"/>
    </xf>
    <xf numFmtId="180" fontId="4" fillId="0" borderId="12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 wrapText="1"/>
    </xf>
    <xf numFmtId="180" fontId="11" fillId="0" borderId="11" xfId="54" applyNumberFormat="1" applyFont="1" applyFill="1" applyBorder="1" applyAlignment="1">
      <alignment horizontal="right" vertical="center" wrapText="1"/>
      <protection/>
    </xf>
    <xf numFmtId="180" fontId="11" fillId="0" borderId="12" xfId="54" applyNumberFormat="1" applyFont="1" applyFill="1" applyBorder="1" applyAlignment="1">
      <alignment horizontal="right" vertical="center" wrapText="1"/>
      <protection/>
    </xf>
    <xf numFmtId="180" fontId="4" fillId="0" borderId="13" xfId="62" applyNumberFormat="1" applyFont="1" applyFill="1" applyBorder="1" applyAlignment="1">
      <alignment horizontal="right" vertical="center" wrapText="1"/>
    </xf>
    <xf numFmtId="180" fontId="7" fillId="0" borderId="11" xfId="62" applyNumberFormat="1" applyFont="1" applyFill="1" applyBorder="1" applyAlignment="1">
      <alignment horizontal="right" vertical="center" wrapText="1"/>
    </xf>
    <xf numFmtId="176" fontId="4" fillId="0" borderId="11" xfId="62" applyNumberFormat="1" applyFont="1" applyFill="1" applyBorder="1" applyAlignment="1">
      <alignment horizontal="right" vertical="center" wrapText="1"/>
    </xf>
    <xf numFmtId="180" fontId="5" fillId="0" borderId="16" xfId="62" applyNumberFormat="1" applyFont="1" applyFill="1" applyBorder="1" applyAlignment="1">
      <alignment horizontal="right" vertical="center" wrapText="1"/>
    </xf>
    <xf numFmtId="177" fontId="12" fillId="0" borderId="0" xfId="62" applyNumberFormat="1" applyFont="1" applyFill="1" applyBorder="1" applyAlignment="1">
      <alignment horizontal="right" vertical="center" wrapText="1"/>
    </xf>
    <xf numFmtId="177" fontId="4" fillId="32" borderId="11" xfId="62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176" fontId="3" fillId="0" borderId="13" xfId="62" applyNumberFormat="1" applyFont="1" applyFill="1" applyBorder="1" applyAlignment="1">
      <alignment horizontal="center" vertical="top" wrapText="1"/>
    </xf>
    <xf numFmtId="176" fontId="3" fillId="0" borderId="12" xfId="62" applyNumberFormat="1" applyFont="1" applyFill="1" applyBorder="1" applyAlignment="1">
      <alignment horizontal="center" vertical="top" wrapText="1"/>
    </xf>
    <xf numFmtId="176" fontId="3" fillId="0" borderId="11" xfId="62" applyNumberFormat="1" applyFont="1" applyFill="1" applyBorder="1" applyAlignment="1">
      <alignment horizontal="center" vertical="top" wrapText="1"/>
    </xf>
    <xf numFmtId="176" fontId="3" fillId="0" borderId="0" xfId="62" applyNumberFormat="1" applyFont="1" applyFill="1" applyBorder="1" applyAlignment="1">
      <alignment horizontal="center" vertical="top" wrapText="1"/>
    </xf>
    <xf numFmtId="176" fontId="16" fillId="0" borderId="13" xfId="62" applyNumberFormat="1" applyFont="1" applyFill="1" applyBorder="1" applyAlignment="1">
      <alignment horizontal="left" vertical="top" wrapText="1"/>
    </xf>
    <xf numFmtId="176" fontId="16" fillId="0" borderId="12" xfId="62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60"/>
  <sheetViews>
    <sheetView tabSelected="1" view="pageBreakPreview" zoomScale="110" zoomScaleSheetLayoutView="110" zoomScalePageLayoutView="0" workbookViewId="0" topLeftCell="A1">
      <pane ySplit="6" topLeftCell="A7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35.875" style="9" customWidth="1"/>
    <col min="2" max="2" width="14.00390625" style="17" customWidth="1"/>
    <col min="3" max="3" width="16.75390625" style="17" customWidth="1"/>
    <col min="4" max="4" width="11.00390625" style="17" customWidth="1"/>
    <col min="5" max="5" width="11.75390625" style="17" customWidth="1"/>
    <col min="6" max="6" width="12.00390625" style="17" customWidth="1"/>
    <col min="7" max="7" width="14.25390625" style="17" customWidth="1"/>
    <col min="8" max="8" width="52.875" style="10" customWidth="1"/>
    <col min="9" max="12" width="17.75390625" style="1" customWidth="1"/>
    <col min="13" max="22" width="9.125" style="1" customWidth="1"/>
    <col min="23" max="16384" width="9.125" style="2" customWidth="1"/>
  </cols>
  <sheetData>
    <row r="1" ht="12">
      <c r="H1" s="85" t="s">
        <v>51</v>
      </c>
    </row>
    <row r="2" ht="13.5" customHeight="1">
      <c r="H2" s="85"/>
    </row>
    <row r="3" spans="1:8" ht="28.5" customHeight="1">
      <c r="A3" s="80" t="s">
        <v>52</v>
      </c>
      <c r="B3" s="80"/>
      <c r="C3" s="80"/>
      <c r="D3" s="80"/>
      <c r="E3" s="80"/>
      <c r="F3" s="80"/>
      <c r="G3" s="80"/>
      <c r="H3" s="80"/>
    </row>
    <row r="4" ht="12">
      <c r="H4" s="17" t="s">
        <v>29</v>
      </c>
    </row>
    <row r="5" spans="1:22" s="4" customFormat="1" ht="23.25" customHeight="1">
      <c r="A5" s="81" t="s">
        <v>28</v>
      </c>
      <c r="B5" s="82" t="s">
        <v>53</v>
      </c>
      <c r="C5" s="82" t="s">
        <v>57</v>
      </c>
      <c r="D5" s="81" t="s">
        <v>32</v>
      </c>
      <c r="E5" s="81"/>
      <c r="F5" s="81"/>
      <c r="G5" s="82" t="s">
        <v>36</v>
      </c>
      <c r="H5" s="84" t="s">
        <v>27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4" customFormat="1" ht="60.75" customHeight="1">
      <c r="A6" s="81"/>
      <c r="B6" s="83"/>
      <c r="C6" s="83"/>
      <c r="D6" s="16" t="s">
        <v>25</v>
      </c>
      <c r="E6" s="16" t="s">
        <v>26</v>
      </c>
      <c r="F6" s="16" t="s">
        <v>0</v>
      </c>
      <c r="G6" s="83"/>
      <c r="H6" s="8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8" ht="15" customHeight="1">
      <c r="A7" s="37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22" s="5" customFormat="1" ht="18.75" customHeight="1">
      <c r="A8" s="7" t="s">
        <v>1</v>
      </c>
      <c r="B8" s="52">
        <v>16530</v>
      </c>
      <c r="C8" s="52">
        <v>16676.8</v>
      </c>
      <c r="D8" s="52">
        <v>146.8</v>
      </c>
      <c r="E8" s="52"/>
      <c r="F8" s="52">
        <v>146.8</v>
      </c>
      <c r="G8" s="52">
        <v>16676.8</v>
      </c>
      <c r="H8" s="1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8" ht="31.5" customHeight="1">
      <c r="A9" s="20" t="s">
        <v>2</v>
      </c>
      <c r="B9" s="53">
        <v>2102</v>
      </c>
      <c r="C9" s="53">
        <v>2170</v>
      </c>
      <c r="D9" s="53">
        <v>68</v>
      </c>
      <c r="E9" s="53"/>
      <c r="F9" s="53">
        <v>68</v>
      </c>
      <c r="G9" s="53">
        <v>2170</v>
      </c>
      <c r="H9" s="21" t="s">
        <v>64</v>
      </c>
    </row>
    <row r="10" spans="1:8" ht="12">
      <c r="A10" s="20" t="s">
        <v>34</v>
      </c>
      <c r="B10" s="53"/>
      <c r="C10" s="53"/>
      <c r="D10" s="53"/>
      <c r="E10" s="53"/>
      <c r="F10" s="53"/>
      <c r="G10" s="53"/>
      <c r="H10" s="22"/>
    </row>
    <row r="11" spans="1:8" ht="12">
      <c r="A11" s="20" t="s">
        <v>3</v>
      </c>
      <c r="B11" s="53">
        <v>111</v>
      </c>
      <c r="C11" s="53">
        <v>111</v>
      </c>
      <c r="D11" s="53"/>
      <c r="E11" s="53"/>
      <c r="F11" s="53"/>
      <c r="G11" s="53">
        <v>111</v>
      </c>
      <c r="H11" s="22"/>
    </row>
    <row r="12" spans="1:8" ht="12">
      <c r="A12" s="20" t="s">
        <v>4</v>
      </c>
      <c r="B12" s="53">
        <v>707</v>
      </c>
      <c r="C12" s="53">
        <v>707</v>
      </c>
      <c r="D12" s="53"/>
      <c r="E12" s="53"/>
      <c r="F12" s="53"/>
      <c r="G12" s="53">
        <v>707</v>
      </c>
      <c r="H12" s="22"/>
    </row>
    <row r="13" spans="1:8" ht="12">
      <c r="A13" s="20" t="s">
        <v>5</v>
      </c>
      <c r="B13" s="53">
        <v>12332</v>
      </c>
      <c r="C13" s="53">
        <v>12332</v>
      </c>
      <c r="D13" s="53"/>
      <c r="E13" s="53"/>
      <c r="F13" s="53"/>
      <c r="G13" s="53">
        <v>12332</v>
      </c>
      <c r="H13" s="22"/>
    </row>
    <row r="14" spans="1:8" ht="12">
      <c r="A14" s="20" t="s">
        <v>6</v>
      </c>
      <c r="B14" s="53"/>
      <c r="C14" s="53"/>
      <c r="D14" s="53"/>
      <c r="E14" s="53"/>
      <c r="F14" s="53"/>
      <c r="G14" s="53"/>
      <c r="H14" s="22"/>
    </row>
    <row r="15" spans="1:8" ht="12">
      <c r="A15" s="20" t="s">
        <v>7</v>
      </c>
      <c r="B15" s="53">
        <v>50</v>
      </c>
      <c r="C15" s="53">
        <v>50</v>
      </c>
      <c r="D15" s="53"/>
      <c r="E15" s="53"/>
      <c r="F15" s="53"/>
      <c r="G15" s="53">
        <v>50</v>
      </c>
      <c r="H15" s="22"/>
    </row>
    <row r="16" spans="1:8" ht="12">
      <c r="A16" s="20" t="s">
        <v>8</v>
      </c>
      <c r="B16" s="53">
        <f>B17</f>
        <v>1228</v>
      </c>
      <c r="C16" s="53">
        <v>1306.8</v>
      </c>
      <c r="D16" s="53">
        <v>78.8</v>
      </c>
      <c r="E16" s="53"/>
      <c r="F16" s="53">
        <v>78.8</v>
      </c>
      <c r="G16" s="53">
        <v>1306.8</v>
      </c>
      <c r="H16" s="26"/>
    </row>
    <row r="17" spans="1:8" ht="24">
      <c r="A17" s="20" t="s">
        <v>46</v>
      </c>
      <c r="B17" s="53">
        <f>B18+B19+B20</f>
        <v>1228</v>
      </c>
      <c r="C17" s="53">
        <f>C18+C19+C20</f>
        <v>1306.8</v>
      </c>
      <c r="D17" s="53">
        <v>78.8</v>
      </c>
      <c r="E17" s="53"/>
      <c r="F17" s="53">
        <v>78.8</v>
      </c>
      <c r="G17" s="53">
        <f>G18+G19+G20</f>
        <v>1306.8</v>
      </c>
      <c r="H17" s="22" t="s">
        <v>63</v>
      </c>
    </row>
    <row r="18" spans="1:8" ht="36">
      <c r="A18" s="20" t="s">
        <v>54</v>
      </c>
      <c r="B18" s="53">
        <v>1213</v>
      </c>
      <c r="C18" s="78">
        <v>1212.8</v>
      </c>
      <c r="D18" s="78"/>
      <c r="E18" s="78"/>
      <c r="F18" s="78"/>
      <c r="G18" s="78">
        <v>1212.8</v>
      </c>
      <c r="H18" s="26"/>
    </row>
    <row r="19" spans="1:8" ht="24">
      <c r="A19" s="20" t="s">
        <v>55</v>
      </c>
      <c r="B19" s="53">
        <v>0</v>
      </c>
      <c r="C19" s="53">
        <v>79</v>
      </c>
      <c r="D19" s="53">
        <v>78.8</v>
      </c>
      <c r="E19" s="53"/>
      <c r="F19" s="53">
        <v>78.8</v>
      </c>
      <c r="G19" s="53">
        <v>79</v>
      </c>
      <c r="H19" s="26"/>
    </row>
    <row r="20" spans="1:8" ht="12">
      <c r="A20" s="20" t="s">
        <v>56</v>
      </c>
      <c r="B20" s="53">
        <v>15</v>
      </c>
      <c r="C20" s="53">
        <v>15</v>
      </c>
      <c r="D20" s="53"/>
      <c r="E20" s="53"/>
      <c r="F20" s="53"/>
      <c r="G20" s="53">
        <v>15</v>
      </c>
      <c r="H20" s="26"/>
    </row>
    <row r="21" spans="1:22" s="11" customFormat="1" ht="12">
      <c r="A21" s="7" t="s">
        <v>9</v>
      </c>
      <c r="B21" s="52">
        <f>B22</f>
        <v>4658.3</v>
      </c>
      <c r="C21" s="52">
        <v>11865.5</v>
      </c>
      <c r="D21" s="52">
        <v>7207.2</v>
      </c>
      <c r="E21" s="52"/>
      <c r="F21" s="52">
        <v>7207.2</v>
      </c>
      <c r="G21" s="52">
        <v>11865.5</v>
      </c>
      <c r="H21" s="8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1" customFormat="1" ht="46.5" customHeight="1">
      <c r="A22" s="49" t="s">
        <v>47</v>
      </c>
      <c r="B22" s="54">
        <v>4658.3</v>
      </c>
      <c r="C22" s="52">
        <v>11756.6</v>
      </c>
      <c r="D22" s="52">
        <v>7098.3</v>
      </c>
      <c r="E22" s="52"/>
      <c r="F22" s="52">
        <v>7098.3</v>
      </c>
      <c r="G22" s="52">
        <v>11756.6</v>
      </c>
      <c r="H22" s="42" t="s">
        <v>62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1" customFormat="1" ht="51.75" customHeight="1">
      <c r="A23" s="20" t="s">
        <v>48</v>
      </c>
      <c r="B23" s="52"/>
      <c r="C23" s="52">
        <v>108.9</v>
      </c>
      <c r="D23" s="52">
        <v>108.9</v>
      </c>
      <c r="E23" s="52"/>
      <c r="F23" s="52">
        <v>108.9</v>
      </c>
      <c r="G23" s="52">
        <v>108.9</v>
      </c>
      <c r="H23" s="42" t="s">
        <v>61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1" customFormat="1" ht="36">
      <c r="A24" s="20" t="s">
        <v>49</v>
      </c>
      <c r="B24" s="52"/>
      <c r="C24" s="52"/>
      <c r="D24" s="52"/>
      <c r="E24" s="52"/>
      <c r="F24" s="52"/>
      <c r="G24" s="52"/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1" customFormat="1" ht="24">
      <c r="A25" s="20" t="s">
        <v>50</v>
      </c>
      <c r="B25" s="52"/>
      <c r="C25" s="52"/>
      <c r="D25" s="52"/>
      <c r="E25" s="52"/>
      <c r="F25" s="52"/>
      <c r="G25" s="52"/>
      <c r="H25" s="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1" customFormat="1" ht="12">
      <c r="A26" s="7"/>
      <c r="B26" s="52"/>
      <c r="C26" s="52"/>
      <c r="D26" s="52"/>
      <c r="E26" s="52"/>
      <c r="F26" s="52"/>
      <c r="G26" s="52"/>
      <c r="H26" s="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5" customFormat="1" ht="12">
      <c r="A27" s="7" t="s">
        <v>10</v>
      </c>
      <c r="B27" s="52">
        <f>B8+B21</f>
        <v>21188.3</v>
      </c>
      <c r="C27" s="52">
        <v>28542.3</v>
      </c>
      <c r="D27" s="52">
        <v>7354</v>
      </c>
      <c r="E27" s="52"/>
      <c r="F27" s="52">
        <v>7354</v>
      </c>
      <c r="G27" s="52">
        <v>28542.3</v>
      </c>
      <c r="H27" s="28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s="5" customFormat="1" ht="12" customHeight="1">
      <c r="A28" s="18"/>
      <c r="B28" s="52"/>
      <c r="C28" s="63"/>
      <c r="D28" s="63"/>
      <c r="E28" s="63"/>
      <c r="F28" s="56"/>
      <c r="G28" s="63"/>
      <c r="H28" s="2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s="5" customFormat="1" ht="12">
      <c r="A29" s="18"/>
      <c r="B29" s="52"/>
      <c r="C29" s="63"/>
      <c r="D29" s="63"/>
      <c r="E29" s="63"/>
      <c r="F29" s="56"/>
      <c r="G29" s="63"/>
      <c r="H29" s="30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s="11" customFormat="1" ht="22.5" customHeight="1">
      <c r="A30" s="7" t="s">
        <v>11</v>
      </c>
      <c r="B30" s="52"/>
      <c r="C30" s="63"/>
      <c r="D30" s="63"/>
      <c r="E30" s="63"/>
      <c r="F30" s="63"/>
      <c r="G30" s="63"/>
      <c r="H30" s="3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8" ht="28.5" customHeight="1">
      <c r="A31" s="33" t="s">
        <v>37</v>
      </c>
      <c r="B31" s="55">
        <v>6847</v>
      </c>
      <c r="C31" s="55">
        <v>6847</v>
      </c>
      <c r="D31" s="65"/>
      <c r="E31" s="65"/>
      <c r="F31" s="73"/>
      <c r="G31" s="55">
        <v>6847</v>
      </c>
      <c r="H31" s="39"/>
    </row>
    <row r="32" spans="1:8" ht="21" customHeight="1">
      <c r="A32" s="20" t="s">
        <v>38</v>
      </c>
      <c r="B32" s="56">
        <v>12</v>
      </c>
      <c r="C32" s="56">
        <v>12</v>
      </c>
      <c r="D32" s="56"/>
      <c r="E32" s="56"/>
      <c r="F32" s="56"/>
      <c r="G32" s="56">
        <v>12</v>
      </c>
      <c r="H32" s="35"/>
    </row>
    <row r="33" spans="1:22" s="11" customFormat="1" ht="12.75" customHeight="1">
      <c r="A33" s="7" t="s">
        <v>12</v>
      </c>
      <c r="B33" s="52"/>
      <c r="C33" s="52"/>
      <c r="D33" s="52"/>
      <c r="E33" s="52"/>
      <c r="F33" s="63"/>
      <c r="G33" s="63"/>
      <c r="H33" s="4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8" ht="24">
      <c r="A34" s="20" t="s">
        <v>39</v>
      </c>
      <c r="B34" s="53"/>
      <c r="C34" s="56"/>
      <c r="D34" s="56"/>
      <c r="E34" s="56"/>
      <c r="F34" s="56"/>
      <c r="G34" s="56"/>
      <c r="H34" s="35"/>
    </row>
    <row r="35" spans="1:22" s="14" customFormat="1" ht="24">
      <c r="A35" s="13" t="s">
        <v>13</v>
      </c>
      <c r="B35" s="57"/>
      <c r="C35" s="57"/>
      <c r="D35" s="57"/>
      <c r="E35" s="57"/>
      <c r="F35" s="74"/>
      <c r="G35" s="56"/>
      <c r="H35" s="40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8" ht="27.75" customHeight="1">
      <c r="A36" s="33" t="s">
        <v>40</v>
      </c>
      <c r="B36" s="55"/>
      <c r="C36" s="55"/>
      <c r="D36" s="66"/>
      <c r="E36" s="66"/>
      <c r="F36" s="73"/>
      <c r="G36" s="73"/>
      <c r="H36" s="41"/>
    </row>
    <row r="37" spans="1:8" ht="232.5" customHeight="1">
      <c r="A37" s="33" t="s">
        <v>41</v>
      </c>
      <c r="B37" s="55">
        <v>6450.7</v>
      </c>
      <c r="C37" s="55">
        <v>13738.7</v>
      </c>
      <c r="D37" s="66">
        <v>7288</v>
      </c>
      <c r="E37" s="66"/>
      <c r="F37" s="73">
        <v>7288</v>
      </c>
      <c r="G37" s="55">
        <v>13738.7</v>
      </c>
      <c r="H37" s="39" t="s">
        <v>60</v>
      </c>
    </row>
    <row r="38" spans="1:22" s="14" customFormat="1" ht="18.75" customHeight="1">
      <c r="A38" s="13" t="s">
        <v>14</v>
      </c>
      <c r="B38" s="58"/>
      <c r="C38" s="58"/>
      <c r="D38" s="58"/>
      <c r="E38" s="58"/>
      <c r="F38" s="74"/>
      <c r="G38" s="56"/>
      <c r="H38" s="3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8" ht="39" customHeight="1">
      <c r="A39" s="43" t="s">
        <v>42</v>
      </c>
      <c r="B39" s="56"/>
      <c r="C39" s="56"/>
      <c r="D39" s="67"/>
      <c r="E39" s="70"/>
      <c r="F39" s="56"/>
      <c r="G39" s="56"/>
      <c r="H39" s="50"/>
    </row>
    <row r="40" spans="1:22" s="5" customFormat="1" ht="17.25" customHeight="1">
      <c r="A40" s="45" t="s">
        <v>15</v>
      </c>
      <c r="B40" s="59"/>
      <c r="C40" s="59"/>
      <c r="D40" s="68"/>
      <c r="E40" s="68"/>
      <c r="F40" s="68"/>
      <c r="G40" s="76"/>
      <c r="H40" s="4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8" ht="29.25" customHeight="1">
      <c r="A41" s="43" t="s">
        <v>43</v>
      </c>
      <c r="B41" s="53"/>
      <c r="C41" s="56"/>
      <c r="D41" s="67"/>
      <c r="E41" s="71"/>
      <c r="F41" s="56"/>
      <c r="G41" s="73"/>
      <c r="H41" s="31"/>
    </row>
    <row r="42" spans="1:8" ht="63.75" customHeight="1">
      <c r="A42" s="27" t="s">
        <v>16</v>
      </c>
      <c r="B42" s="60">
        <v>8981.6</v>
      </c>
      <c r="C42" s="64">
        <v>9047.6</v>
      </c>
      <c r="D42" s="69">
        <v>66</v>
      </c>
      <c r="E42" s="72"/>
      <c r="F42" s="64">
        <v>66</v>
      </c>
      <c r="G42" s="64">
        <v>9047.6</v>
      </c>
      <c r="H42" s="51" t="s">
        <v>59</v>
      </c>
    </row>
    <row r="43" spans="1:22" s="5" customFormat="1" ht="19.5" customHeight="1">
      <c r="A43" s="7" t="s">
        <v>17</v>
      </c>
      <c r="B43" s="52">
        <v>22291.3</v>
      </c>
      <c r="C43" s="52">
        <v>29645.3</v>
      </c>
      <c r="D43" s="52">
        <v>7354</v>
      </c>
      <c r="E43" s="52"/>
      <c r="F43" s="52">
        <v>7354</v>
      </c>
      <c r="G43" s="52">
        <v>29645.3</v>
      </c>
      <c r="H43" s="3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8" ht="20.25" customHeight="1">
      <c r="A44" s="20" t="s">
        <v>33</v>
      </c>
      <c r="B44" s="53"/>
      <c r="C44" s="53"/>
      <c r="D44" s="53"/>
      <c r="E44" s="53"/>
      <c r="F44" s="53"/>
      <c r="G44" s="53"/>
      <c r="H44" s="32"/>
    </row>
    <row r="45" spans="1:8" ht="39" customHeight="1">
      <c r="A45" s="20" t="s">
        <v>35</v>
      </c>
      <c r="B45" s="53">
        <v>2040</v>
      </c>
      <c r="C45" s="53">
        <v>2040</v>
      </c>
      <c r="D45" s="53"/>
      <c r="E45" s="53"/>
      <c r="F45" s="53"/>
      <c r="G45" s="53">
        <v>2040</v>
      </c>
      <c r="H45" s="42" t="s">
        <v>58</v>
      </c>
    </row>
    <row r="46" spans="1:8" ht="10.5" customHeight="1">
      <c r="A46" s="20"/>
      <c r="B46" s="53"/>
      <c r="C46" s="53"/>
      <c r="D46" s="53"/>
      <c r="E46" s="53"/>
      <c r="F46" s="53"/>
      <c r="G46" s="53"/>
      <c r="H46" s="32"/>
    </row>
    <row r="47" spans="1:22" s="5" customFormat="1" ht="20.25" customHeight="1">
      <c r="A47" s="7" t="s">
        <v>18</v>
      </c>
      <c r="B47" s="53">
        <v>-1103</v>
      </c>
      <c r="C47" s="53">
        <v>-1103</v>
      </c>
      <c r="D47" s="53"/>
      <c r="E47" s="53"/>
      <c r="F47" s="53"/>
      <c r="G47" s="53">
        <v>-1103</v>
      </c>
      <c r="H47" s="3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s="5" customFormat="1" ht="24">
      <c r="A48" s="7" t="s">
        <v>19</v>
      </c>
      <c r="B48" s="52"/>
      <c r="C48" s="52"/>
      <c r="D48" s="52"/>
      <c r="E48" s="52"/>
      <c r="F48" s="53"/>
      <c r="G48" s="52"/>
      <c r="H48" s="29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s="5" customFormat="1" ht="12">
      <c r="A49" s="7" t="s">
        <v>20</v>
      </c>
      <c r="B49" s="52"/>
      <c r="C49" s="52"/>
      <c r="D49" s="52"/>
      <c r="E49" s="52"/>
      <c r="F49" s="52"/>
      <c r="G49" s="52"/>
      <c r="H49" s="29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s="5" customFormat="1" ht="12">
      <c r="A50" s="24" t="s">
        <v>30</v>
      </c>
      <c r="B50" s="52">
        <v>1103</v>
      </c>
      <c r="C50" s="52">
        <v>1103</v>
      </c>
      <c r="D50" s="52"/>
      <c r="E50" s="52"/>
      <c r="F50" s="52"/>
      <c r="G50" s="52">
        <v>1103</v>
      </c>
      <c r="H50" s="4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8" ht="24">
      <c r="A51" s="23" t="s">
        <v>44</v>
      </c>
      <c r="B51" s="61"/>
      <c r="C51" s="61"/>
      <c r="D51" s="61"/>
      <c r="E51" s="61"/>
      <c r="F51" s="61"/>
      <c r="G51" s="61"/>
      <c r="H51" s="86"/>
    </row>
    <row r="52" spans="1:8" ht="12">
      <c r="A52" s="23" t="s">
        <v>21</v>
      </c>
      <c r="B52" s="61"/>
      <c r="C52" s="61"/>
      <c r="D52" s="61"/>
      <c r="E52" s="61"/>
      <c r="F52" s="75"/>
      <c r="G52" s="61"/>
      <c r="H52" s="88"/>
    </row>
    <row r="53" spans="1:8" ht="12">
      <c r="A53" s="23" t="s">
        <v>22</v>
      </c>
      <c r="B53" s="61"/>
      <c r="C53" s="61"/>
      <c r="D53" s="61"/>
      <c r="E53" s="61"/>
      <c r="F53" s="75"/>
      <c r="G53" s="61"/>
      <c r="H53" s="35"/>
    </row>
    <row r="54" spans="1:8" ht="26.25" customHeight="1">
      <c r="A54" s="23" t="s">
        <v>45</v>
      </c>
      <c r="B54" s="61"/>
      <c r="C54" s="61"/>
      <c r="D54" s="61"/>
      <c r="E54" s="61"/>
      <c r="F54" s="61"/>
      <c r="G54" s="61"/>
      <c r="H54" s="86"/>
    </row>
    <row r="55" spans="1:8" ht="24">
      <c r="A55" s="23" t="s">
        <v>23</v>
      </c>
      <c r="B55" s="61"/>
      <c r="C55" s="61"/>
      <c r="D55" s="61"/>
      <c r="E55" s="61"/>
      <c r="F55" s="75"/>
      <c r="G55" s="61"/>
      <c r="H55" s="87"/>
    </row>
    <row r="56" spans="1:8" ht="24">
      <c r="A56" s="23" t="s">
        <v>24</v>
      </c>
      <c r="B56" s="61"/>
      <c r="C56" s="61"/>
      <c r="D56" s="61"/>
      <c r="E56" s="61"/>
      <c r="F56" s="75"/>
      <c r="G56" s="61"/>
      <c r="H56" s="35"/>
    </row>
    <row r="57" spans="1:8" ht="21" customHeight="1">
      <c r="A57" s="23" t="s">
        <v>31</v>
      </c>
      <c r="B57" s="61"/>
      <c r="C57" s="61"/>
      <c r="D57" s="61"/>
      <c r="E57" s="61"/>
      <c r="F57" s="75"/>
      <c r="G57" s="61"/>
      <c r="H57" s="36"/>
    </row>
    <row r="58" spans="1:8" ht="12">
      <c r="A58" s="47"/>
      <c r="B58" s="62"/>
      <c r="C58" s="62"/>
      <c r="D58" s="62"/>
      <c r="E58" s="62"/>
      <c r="F58" s="62"/>
      <c r="G58" s="77"/>
      <c r="H58" s="48"/>
    </row>
    <row r="59" spans="1:8" ht="15">
      <c r="A59" s="79"/>
      <c r="B59" s="79"/>
      <c r="C59" s="79"/>
      <c r="D59" s="79"/>
      <c r="E59" s="79"/>
      <c r="H59" s="25"/>
    </row>
    <row r="60" spans="1:8" ht="15">
      <c r="A60" s="79"/>
      <c r="B60" s="79"/>
      <c r="C60" s="79"/>
      <c r="D60" s="79"/>
      <c r="E60" s="79"/>
      <c r="F60" s="79"/>
      <c r="G60" s="79"/>
      <c r="H60" s="25"/>
    </row>
    <row r="62" ht="15" customHeight="1"/>
  </sheetData>
  <sheetProtection/>
  <mergeCells count="12">
    <mergeCell ref="H1:H2"/>
    <mergeCell ref="H54:H55"/>
    <mergeCell ref="H51:H52"/>
    <mergeCell ref="A59:E59"/>
    <mergeCell ref="A60:G60"/>
    <mergeCell ref="A3:H3"/>
    <mergeCell ref="A5:A6"/>
    <mergeCell ref="B5:B6"/>
    <mergeCell ref="C5:C6"/>
    <mergeCell ref="D5:F5"/>
    <mergeCell ref="G5:G6"/>
    <mergeCell ref="H5:H6"/>
  </mergeCells>
  <printOptions/>
  <pageMargins left="0.37" right="0" top="0.26" bottom="0" header="0.26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kandeev</dc:creator>
  <cp:keywords/>
  <dc:description/>
  <cp:lastModifiedBy>Бухгалтер</cp:lastModifiedBy>
  <cp:lastPrinted>2019-02-15T11:29:41Z</cp:lastPrinted>
  <dcterms:created xsi:type="dcterms:W3CDTF">2011-10-07T06:34:30Z</dcterms:created>
  <dcterms:modified xsi:type="dcterms:W3CDTF">2019-03-20T05:09:42Z</dcterms:modified>
  <cp:category/>
  <cp:version/>
  <cp:contentType/>
  <cp:contentStatus/>
</cp:coreProperties>
</file>