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5" windowHeight="8445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<sst xmlns="http://schemas.openxmlformats.org/spreadsheetml/2006/main" count="470" uniqueCount="190">
  <si>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</si>
  <si>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</si>
  <si>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</si>
  <si>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</si>
  <si>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</si>
  <si>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</si>
  <si>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</si>
  <si>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</si>
  <si>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</si>
  <si>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</si>
  <si>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</si>
  <si>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</si>
  <si>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</si>
  <si>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</si>
  <si>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</si>
  <si>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</si>
  <si>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</si>
  <si>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</si>
  <si>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</si>
  <si>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10</t>
  </si>
  <si>
    <t>к решению Совета народных депутатов</t>
  </si>
  <si>
    <t>Вед</t>
  </si>
  <si>
    <t>100</t>
  </si>
  <si>
    <t>200</t>
  </si>
  <si>
    <t>800</t>
  </si>
  <si>
    <t>500</t>
  </si>
  <si>
    <t>РЗ</t>
  </si>
  <si>
    <t>ПР</t>
  </si>
  <si>
    <t>ЦСР</t>
  </si>
  <si>
    <t>ВР</t>
  </si>
  <si>
    <t>СУММА</t>
  </si>
  <si>
    <t>7</t>
  </si>
  <si>
    <t>06</t>
  </si>
  <si>
    <t>07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</si>
  <si>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</si>
  <si>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</si>
  <si>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7790000110</t>
  </si>
  <si>
    <t>Непрограммные расходы муниципальных органов исполнительной власти</t>
  </si>
  <si>
    <t>Иные непрограммные расходы</t>
  </si>
  <si>
    <t>99</t>
  </si>
  <si>
    <t>999</t>
  </si>
  <si>
    <t>Расходы на обеспечение  функций муниципальных органов  исполнительной власти (Закупка товаров, работ и услуг для государственных (муниципальных) нужд)</t>
  </si>
  <si>
    <t>9990000190</t>
  </si>
  <si>
    <t>Резервные фонды</t>
  </si>
  <si>
    <t>Резервный фонд администрации муниципального образования Небыловское (Иные бюджетные ассигнования)</t>
  </si>
  <si>
    <t>9990020030</t>
  </si>
  <si>
    <t>Резервный фонд - фонд  чрезвычайных ситуаций  (Иные бюджетные ассигнования)</t>
  </si>
  <si>
    <t>9990020040</t>
  </si>
  <si>
    <t>Другие общегосударственные вопросы</t>
  </si>
  <si>
    <t>Непрограммные расходы</t>
  </si>
  <si>
    <t>9990020010</t>
  </si>
  <si>
    <t>9990020020</t>
  </si>
  <si>
    <t>Национальная оборона</t>
  </si>
  <si>
    <t>Мобилизационная и вневойсковая подготовка</t>
  </si>
  <si>
    <t>9990051180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</si>
  <si>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</si>
  <si>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</si>
  <si>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703</t>
  </si>
  <si>
    <t>Основное мероприятие "Укрепление пожарной безопасности населенных пунктов и объектов народного хозяйства"</t>
  </si>
  <si>
    <t>04001</t>
  </si>
  <si>
    <t>Развитие добровольной пожарной охраны (ДПО)  (Закупка товаров, работ и услуг для государственных (муниципальных) нужд)</t>
  </si>
  <si>
    <t>0400120360</t>
  </si>
  <si>
    <t>0400120160</t>
  </si>
  <si>
    <t>Основное мероприятие "Наружное противопожарное водоснабжение"</t>
  </si>
  <si>
    <t>04003</t>
  </si>
  <si>
    <t>0400320060</t>
  </si>
  <si>
    <t>Жилищно-коммунальное хозяйство</t>
  </si>
  <si>
    <t>Жилищное хозяйство</t>
  </si>
  <si>
    <t>9990020110</t>
  </si>
  <si>
    <t>9990020380</t>
  </si>
  <si>
    <t>Благоустройство</t>
  </si>
  <si>
    <t>0500020440</t>
  </si>
  <si>
    <t>0600020140</t>
  </si>
  <si>
    <t>Муниципальное казенное учреждение "Центр услуг муниципального образования Небыловское"</t>
  </si>
  <si>
    <t>Обеспечение деятельности казенных учреждений,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</si>
  <si>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Расходы на обеспечение  функций казенных учреждений (Иные бюджетные ассигнования)</t>
  </si>
  <si>
    <t>Муниципальное казенное учреждение "Централизованная бухгалтерия муниципального образования Небыловское"</t>
  </si>
  <si>
    <t>Подпрограмма "Культура и Искусство"</t>
  </si>
  <si>
    <t>072</t>
  </si>
  <si>
    <t>Расходы на обеспечение деятельности (оказание услуг) дворцов культуры,других учреждений культуры (Межбюджетные трансферты)</t>
  </si>
  <si>
    <t>072008Д590</t>
  </si>
  <si>
    <t xml:space="preserve">Социальная политика </t>
  </si>
  <si>
    <t>Социальное обеспечение населения</t>
  </si>
  <si>
    <t>Физическая культура и спорт</t>
  </si>
  <si>
    <t>0900020280</t>
  </si>
  <si>
    <t>Культура, кинематография</t>
  </si>
  <si>
    <t>Культура</t>
  </si>
  <si>
    <t>1000020170</t>
  </si>
  <si>
    <t>1000020200</t>
  </si>
  <si>
    <t>07200S0396</t>
  </si>
  <si>
    <t>Расходы на выплаты по оплате труда главы местной администрации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</si>
  <si>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выплаты по оплате труда работников муниципальных органов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</si>
  <si>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Непрограммные расходы финансовых, налоговых и таможенных органов и органов финансового (финаносово-бюджетного надзора)</t>
  </si>
  <si>
    <t>Обеспечение деятельности финансовых, налоговых и таможенных органов и органов финансового (финансово-бюджетного) надзора)</t>
  </si>
  <si>
    <t xml:space="preserve"> Расходы на обеспечение деятельности (оказание услуг) 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</si>
  <si>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999000Ц590</t>
  </si>
  <si>
    <t>999000Б590</t>
  </si>
  <si>
    <t>Охрана окружающей среды</t>
  </si>
  <si>
    <t>Другие вопросы в области охраны окружающей среды</t>
  </si>
  <si>
    <t>9990020480</t>
  </si>
  <si>
    <t>01002</t>
  </si>
  <si>
    <t>0100220350</t>
  </si>
  <si>
    <t>9990000110</t>
  </si>
  <si>
    <t>0720070396</t>
  </si>
  <si>
    <t>Уплата иных платежей (Иные бюджетные ассигнования)</t>
  </si>
  <si>
    <t>9990020530</t>
  </si>
  <si>
    <t>9990020580</t>
  </si>
  <si>
    <t>300</t>
  </si>
  <si>
    <t>0900020660</t>
  </si>
  <si>
    <t>0900020670</t>
  </si>
  <si>
    <t>0200320650</t>
  </si>
  <si>
    <t>Выполнение других обязательств государства (Закупка товаров, работ и услуг для государственных (муниципальных)  нужд)</t>
  </si>
  <si>
    <t>Расходы на проведение дней воинской славы, памятных дат России и Владимирской области, а также иных мероприятий регионального значения (Закупка товаров, работ  и услуг для  государственных (муниципальных) нужд)</t>
  </si>
  <si>
    <t>Обеспечение деятельности казенных учреждений, (Закупка товаров, работ и  услуг для государственных (муниципальных) нужд)</t>
  </si>
  <si>
    <t>Приобретение предупреждающих и запрещающих знаков по обеспечению безопасности людей на воде (Закупка товаров, работ и услуг для государственных (муниципальных) нужд)</t>
  </si>
  <si>
    <t>Обеспечение расходов на обкашивание населенных пунктов (Закупка товаров, работ и услуг для государственных  (муниципальных) нужд)</t>
  </si>
  <si>
    <t>Расходы на содержание противопожарных прорубей (Закупка товаров, работ и услуг для государственных (муниципальных) нужд)</t>
  </si>
  <si>
    <t>Расходы на информационо-справочные услуги в рамках непрограммной деятельности органов исполнительной власти  (Закупка товаров, работ и услуг для  государственных (муниципальных) нужд)</t>
  </si>
  <si>
    <t>Расходы на оплату услуг на содержание и текущий ремонт муниципальных жилых помещений МКД, расположенных на территории МО Небыловское (Закупка товаров, работ и услуг для государственных (муниципальных) нужд)</t>
  </si>
  <si>
    <t>Взносы на капитальный ремонт общего имущества многоквартирных домов в части жилых и нежилых помещений (Закупка товаров, работ и услуг для государственных (муниципальных) нужд)</t>
  </si>
  <si>
    <t>Расходы по оплате услуг по расчету, начислению, сбору платы за найм (Закупка товаров, работ и услуг для  государственных (муниципальных) нужд)</t>
  </si>
  <si>
    <t>Расходы на поддержание в надлежащем состоянии памятников павшим воинам и  близлежащей территории (Закупка товаров, работ и услуг для государственных  (муниципальных) нужд)</t>
  </si>
  <si>
    <t>Обеспечение деятельности казенных учреждений в области энергосбережения(Закупка товаров, работ и  услуг для государственных (муниципальных) нужд)</t>
  </si>
  <si>
    <t>Спиливание и уборка создающих угрозу падения (старых, опасных) деревьев (Закупка товаров, работ и услуг для государственных (муниципальных) нужд)</t>
  </si>
  <si>
    <t>Выявление и устранение несанкционированных свалок на территории МО Небыловское, с принятием мер к собственникам земельных участков, на территории которых размещаются несанкционированные свалки (Закупка товаров, работ и услуг для государственных (муниципальных) нужд)</t>
  </si>
  <si>
    <t xml:space="preserve">Проведение массовых спортивных мероприятий для всех групп населения (Закупка товаров, работ и услуг для  государственных (муниципальных) нужд) </t>
  </si>
  <si>
    <t xml:space="preserve">Расходы по обеспечению участия сборных команд в соревнованиях(Закупка товаров, работ и услуг для государственных (муниципальных) нужд)  </t>
  </si>
  <si>
    <t xml:space="preserve">Расходы по обеспечению  спортинвентарем и спортивной одеждой ведущих команд и спортсменов. Приобретение ГСМ(Закупка товаров, работ и услуг для государственных (муниципальных) нужд)  </t>
  </si>
  <si>
    <t xml:space="preserve">Физическая культура </t>
  </si>
  <si>
    <t>Обустройство подъездов к водоемам (Закупка товаров, работ и услуг для государственных (муниципальных) нужд)</t>
  </si>
  <si>
    <t>0400320750</t>
  </si>
  <si>
    <t>9990020510</t>
  </si>
  <si>
    <t>Текущий ремонт муниципального жилого фонда (Закупка товаров, работ и услуг для  государственных (муниципальных) нужд)</t>
  </si>
  <si>
    <t>Расходы на проведение мероприятий по предотвращению распространения борщевика Сосновского на территории муниципального образования Небыловское (Закупка товаров, работ и услуг для государственных (муниципальных) нужд)</t>
  </si>
  <si>
    <t>Благоустройство территорий прилегающих к объектам муниципальной собственности (Закупка товаров, работ и услуг для государственных (муниципальных) нужд)</t>
  </si>
  <si>
    <t>12</t>
  </si>
  <si>
    <t>Опахивание населенных пунктов (Закупка товаров, работ и услуг для государственных (муниципальных) нужд)</t>
  </si>
  <si>
    <t>0400120210</t>
  </si>
  <si>
    <t>1000020820</t>
  </si>
  <si>
    <t>Муниципальная программа "Развитие физической культуры и спорта на территории муниципального образования Небыловское на 2020-2022годы"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</si>
  <si>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 (Межбюджетные трансферты)</t>
  </si>
  <si>
    <t>Муниципальная программа «Комплексное развитие сельских территорий муниципального образования Небыловское Юрьев-Польского района на 2020 – 2022 годы и на период до 2025 года»</t>
  </si>
  <si>
    <t>в том числе:</t>
  </si>
  <si>
    <t>за счет средств областного бюджета</t>
  </si>
  <si>
    <t xml:space="preserve">за счет средств местного бюджета </t>
  </si>
  <si>
    <t>Основное мероприятие " Улучшение жилищных условий граждан"</t>
  </si>
  <si>
    <t>Текущий ремонт и содержание тротуаров в населенных пунктах, предназначенных для передвижения людей к социально значимым объектам (Закупка товаров, работ и услуг для государственных (муниципальных) нужд)</t>
  </si>
  <si>
    <t>1000020390</t>
  </si>
  <si>
    <t>12000S1670</t>
  </si>
  <si>
    <t>Пенсионное обеспечение</t>
  </si>
  <si>
    <t>Ежемесячная доплата  к государственным пенсиям лицам, ранее замещавшим муниципальные должности в органам местного самоуправления муниципального образования Небыловское (Социальное обеспечение и иные выплаты населению)</t>
  </si>
  <si>
    <t>9990020880</t>
  </si>
  <si>
    <t>Расходы по ремонту (замене) пожарных гидрантов (Закупка товаров, работ и услуг для государственных (муниципальных) нужд)</t>
  </si>
  <si>
    <t>0400320620</t>
  </si>
  <si>
    <t>Муниципальная программа «Энергосбережение и повышение энергетической эффективности на территории муниципального образования Небыловское на 2021-2023 годы и на период по 2025 год»</t>
  </si>
  <si>
    <t>Муниципальная программа «Развитие культуры и туризма муниципального образования Небыловское на 2021-2023 годы и на период по 2025 год»</t>
  </si>
  <si>
    <t>0720071966</t>
  </si>
  <si>
    <t xml:space="preserve"> 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(муниципальных) нужд)</t>
  </si>
  <si>
    <t xml:space="preserve"> Осуществление первичного воинского учета на территориях, где отсутствуют военные комиссариаты (Расходы на выплаты персоналу)</t>
  </si>
  <si>
    <t>Улучшение жилищных условий граждан, проживающих в сельской местности (Межбюджетные трансферты)</t>
  </si>
  <si>
    <t>14001</t>
  </si>
  <si>
    <t>04002</t>
  </si>
  <si>
    <t>0400220930</t>
  </si>
  <si>
    <t>0400220940</t>
  </si>
  <si>
    <t>0400320870</t>
  </si>
  <si>
    <t>1000020840</t>
  </si>
  <si>
    <t>1000220960</t>
  </si>
  <si>
    <t>1000022980</t>
  </si>
  <si>
    <t>Приобретение первичных средств пожаротушения, знаков,спецодежды (Закупка товаров, работ и услуг для государственных (муниципальных) нужд)</t>
  </si>
  <si>
    <t>Приобретение триммеров (бензокосилок), ГСМ к ним (Закупка товаров, работ и услуг для государственных (муниципальных) нужд)</t>
  </si>
  <si>
    <t>Основное мероприятие "Обеспечение первичных мер пожарной безопасности"</t>
  </si>
  <si>
    <t>Расходы по углублению мест забора воды в водоемах в целях пожаротушения (Закупка товаров, работ и услуг для государственных (муниципальных) нужд)</t>
  </si>
  <si>
    <t>Озеленение территорий (Закупка товаров, работ и услуг для государственных (муниципальных) нужд)</t>
  </si>
  <si>
    <t>Расходы на содержание объектов благоустройства и муниципального имущества (Закупка товаров, работ и услуг для государственных (муниципальных) нужд)</t>
  </si>
  <si>
    <t>Расходы на акарицидную обработку территорий (от клещей)(Закупка товаров, работ и услуг для государственных (муниципальных) нужд)</t>
  </si>
  <si>
    <t>Муниципальная   программа "Содействие развитию малого и среднего предпринимательства в муниципальном образовании Небыловское на 2022-2024 годы"</t>
  </si>
  <si>
    <t>Муниципальная программа "Обеспечение безопасности людей на водных объектах на территории муниципального образования Небыловское на 2022-2024 годы"</t>
  </si>
  <si>
    <t>Муниципальная целевая  программа "Обеспечение первичных мер пожарной безопасности на территории муниципального образования Небыловское на 2022-2024 годы"</t>
  </si>
  <si>
    <t>Муниципальная программа "Сохранение и реконструкция военно-мемориальных объектов в муниципальном образовании Небыловское на 2022-2024 годы"</t>
  </si>
  <si>
    <t>Муниципальная программа "Благоустройство населенных пунктов муниципального образования Небыловское на 2022-2024 годы"</t>
  </si>
  <si>
    <t>Муниципальная программа "Борьба с борщевиком Сосновского на территории муниципального образования Небыловское Юрьев-Польского района на 2022 – 2024 годы"</t>
  </si>
  <si>
    <t>Субсидия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(Межбюджетные трансферты)</t>
  </si>
  <si>
    <t>Повышение оплаты труда работников бюджетной сферы (Межбюджетные трансферты)</t>
  </si>
  <si>
    <t>Приложение № 3</t>
  </si>
  <si>
    <t>Участие в выставочных мероприятиях  (Закупка товаров, работ и услуг для государственных (муниципальных) нужд)</t>
  </si>
  <si>
    <t>Основное мероприятие "Участие субъектов малого и среднего предпринимательства  в выставочных мероприятиях"</t>
  </si>
  <si>
    <t xml:space="preserve">                                НЕБЫЛОВСКОЕ НА 2022ГОД</t>
  </si>
  <si>
    <t>9990080110</t>
  </si>
  <si>
    <t xml:space="preserve">от  31.01.2022  № 1        </t>
  </si>
  <si>
    <t>Расходы на выплаты по оплате труда работников муниципальных органов  (Межбюджетные трансферты)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</si>
</sst>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"/>
    <numFmt numFmtId="188" formatCode="#,##0.000"/>
    <numFmt numFmtId="189" formatCode="#,##0.0000"/>
    <numFmt numFmtId="190" formatCode="0.00000"/>
    <numFmt numFmtId="191" formatCode="#,##0.00000"/>
    <numFmt numFmtId="192" formatCode="0.000000"/>
  </numFmts>
  <fonts count="60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i/>
      <sz val="11"/>
      <name val="Arial Cyr"/>
      <family val="0"/>
    </font>
    <font>
      <sz val="14"/>
      <name val="Arial Cyr"/>
      <family val="0"/>
    </font>
    <font>
      <sz val="11"/>
      <color indexed="8"/>
      <name val="Arial Cyr"/>
      <family val="0"/>
    </font>
    <font>
      <sz val="14"/>
      <name val="Arial"/>
      <family val="2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i/>
      <sz val="11"/>
      <name val="Arial Cyr"/>
      <family val="0"/>
    </font>
    <font>
      <sz val="10"/>
      <color indexed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0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2" applyNumberFormat="0" applyAlignment="0" applyProtection="0"/>
    <xf numFmtId="0" fontId="50" fillId="24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37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5" borderId="7" applyNumberFormat="0" applyAlignment="0" applyProtection="0"/>
    <xf numFmtId="0" fontId="17" fillId="0" borderId="0" applyNumberFormat="0" applyFill="0" applyBorder="0" applyAlignment="0" applyProtection="0"/>
    <xf numFmtId="0" fontId="53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4" fillId="27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8" fillId="29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0" fillId="30" borderId="0" xfId="0" applyFont="1" applyFill="1" applyAlignment="1">
      <alignment/>
    </xf>
    <xf numFmtId="0" fontId="3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0" fontId="19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19" fillId="30" borderId="0" xfId="0" applyFont="1" applyFill="1" applyBorder="1" applyAlignment="1">
      <alignment horizontal="center" wrapText="1"/>
    </xf>
    <xf numFmtId="0" fontId="20" fillId="30" borderId="10" xfId="0" applyFont="1" applyFill="1" applyBorder="1" applyAlignment="1">
      <alignment horizontal="center" wrapText="1"/>
    </xf>
    <xf numFmtId="49" fontId="13" fillId="30" borderId="10" xfId="0" applyNumberFormat="1" applyFont="1" applyFill="1" applyBorder="1" applyAlignment="1">
      <alignment horizontal="center"/>
    </xf>
    <xf numFmtId="187" fontId="18" fillId="30" borderId="10" xfId="0" applyNumberFormat="1" applyFont="1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49" fontId="11" fillId="30" borderId="10" xfId="0" applyNumberFormat="1" applyFont="1" applyFill="1" applyBorder="1" applyAlignment="1">
      <alignment horizontal="center"/>
    </xf>
    <xf numFmtId="0" fontId="19" fillId="30" borderId="10" xfId="0" applyFont="1" applyFill="1" applyBorder="1" applyAlignment="1">
      <alignment wrapText="1"/>
    </xf>
    <xf numFmtId="0" fontId="14" fillId="30" borderId="10" xfId="0" applyFont="1" applyFill="1" applyBorder="1" applyAlignment="1">
      <alignment wrapText="1"/>
    </xf>
    <xf numFmtId="0" fontId="23" fillId="30" borderId="10" xfId="0" applyFont="1" applyFill="1" applyBorder="1" applyAlignment="1">
      <alignment wrapText="1"/>
    </xf>
    <xf numFmtId="49" fontId="20" fillId="30" borderId="0" xfId="0" applyNumberFormat="1" applyFont="1" applyFill="1" applyAlignment="1">
      <alignment/>
    </xf>
    <xf numFmtId="49" fontId="28" fillId="30" borderId="10" xfId="0" applyNumberFormat="1" applyFont="1" applyFill="1" applyBorder="1" applyAlignment="1">
      <alignment/>
    </xf>
    <xf numFmtId="49" fontId="12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/>
    </xf>
    <xf numFmtId="49" fontId="13" fillId="30" borderId="10" xfId="0" applyNumberFormat="1" applyFont="1" applyFill="1" applyBorder="1" applyAlignment="1">
      <alignment wrapText="1"/>
    </xf>
    <xf numFmtId="49" fontId="20" fillId="30" borderId="0" xfId="0" applyNumberFormat="1" applyFont="1" applyFill="1" applyBorder="1" applyAlignment="1">
      <alignment/>
    </xf>
    <xf numFmtId="187" fontId="18" fillId="30" borderId="10" xfId="0" applyNumberFormat="1" applyFont="1" applyFill="1" applyBorder="1" applyAlignment="1" quotePrefix="1">
      <alignment horizontal="left" vertical="top" wrapText="1"/>
    </xf>
    <xf numFmtId="0" fontId="14" fillId="30" borderId="10" xfId="0" applyFont="1" applyFill="1" applyBorder="1" applyAlignment="1">
      <alignment horizontal="justify" vertical="top" wrapText="1"/>
    </xf>
    <xf numFmtId="187" fontId="18" fillId="30" borderId="10" xfId="53" applyNumberFormat="1" applyFont="1" applyFill="1" applyBorder="1" applyAlignment="1">
      <alignment horizontal="left" vertical="top" wrapText="1"/>
      <protection/>
    </xf>
    <xf numFmtId="0" fontId="25" fillId="30" borderId="10" xfId="0" applyFont="1" applyFill="1" applyBorder="1" applyAlignment="1">
      <alignment wrapText="1"/>
    </xf>
    <xf numFmtId="187" fontId="26" fillId="30" borderId="10" xfId="0" applyNumberFormat="1" applyFont="1" applyFill="1" applyBorder="1" applyAlignment="1">
      <alignment horizontal="left" vertical="top" wrapText="1"/>
    </xf>
    <xf numFmtId="187" fontId="27" fillId="30" borderId="10" xfId="0" applyNumberFormat="1" applyFont="1" applyFill="1" applyBorder="1" applyAlignment="1">
      <alignment horizontal="left" vertical="top" wrapText="1"/>
    </xf>
    <xf numFmtId="187" fontId="18" fillId="30" borderId="11" xfId="0" applyNumberFormat="1" applyFont="1" applyFill="1" applyBorder="1" applyAlignment="1">
      <alignment horizontal="left" vertical="top" wrapText="1"/>
    </xf>
    <xf numFmtId="0" fontId="14" fillId="30" borderId="0" xfId="0" applyFont="1" applyFill="1" applyAlignment="1">
      <alignment vertical="center" wrapText="1"/>
    </xf>
    <xf numFmtId="0" fontId="14" fillId="30" borderId="10" xfId="0" applyFont="1" applyFill="1" applyBorder="1" applyAlignment="1">
      <alignment vertical="center" wrapText="1"/>
    </xf>
    <xf numFmtId="49" fontId="24" fillId="30" borderId="10" xfId="53" applyNumberFormat="1" applyFont="1" applyFill="1" applyBorder="1" applyAlignment="1">
      <alignment wrapText="1"/>
      <protection/>
    </xf>
    <xf numFmtId="187" fontId="26" fillId="30" borderId="10" xfId="53" applyNumberFormat="1" applyFont="1" applyFill="1" applyBorder="1" applyAlignment="1">
      <alignment horizontal="left" vertical="top" wrapText="1"/>
      <protection/>
    </xf>
    <xf numFmtId="49" fontId="20" fillId="30" borderId="10" xfId="0" applyNumberFormat="1" applyFont="1" applyFill="1" applyBorder="1" applyAlignment="1">
      <alignment horizontal="center" wrapText="1"/>
    </xf>
    <xf numFmtId="187" fontId="29" fillId="30" borderId="10" xfId="0" applyNumberFormat="1" applyFont="1" applyFill="1" applyBorder="1" applyAlignment="1">
      <alignment horizontal="left" vertical="top" wrapText="1"/>
    </xf>
    <xf numFmtId="187" fontId="18" fillId="30" borderId="10" xfId="0" applyNumberFormat="1" applyFont="1" applyFill="1" applyBorder="1" applyAlignment="1">
      <alignment horizontal="left" wrapText="1"/>
    </xf>
    <xf numFmtId="0" fontId="25" fillId="30" borderId="10" xfId="0" applyFont="1" applyFill="1" applyBorder="1" applyAlignment="1">
      <alignment horizontal="justify" vertical="top" wrapText="1"/>
    </xf>
    <xf numFmtId="0" fontId="0" fillId="30" borderId="0" xfId="0" applyFill="1" applyBorder="1" applyAlignment="1">
      <alignment/>
    </xf>
    <xf numFmtId="0" fontId="0" fillId="30" borderId="0" xfId="0" applyFont="1" applyFill="1" applyBorder="1" applyAlignment="1">
      <alignment/>
    </xf>
    <xf numFmtId="0" fontId="1" fillId="30" borderId="0" xfId="0" applyFont="1" applyFill="1" applyBorder="1" applyAlignment="1">
      <alignment/>
    </xf>
    <xf numFmtId="0" fontId="2" fillId="30" borderId="0" xfId="0" applyFont="1" applyFill="1" applyBorder="1" applyAlignment="1">
      <alignment/>
    </xf>
    <xf numFmtId="0" fontId="0" fillId="30" borderId="0" xfId="0" applyFont="1" applyFill="1" applyBorder="1" applyAlignment="1">
      <alignment/>
    </xf>
    <xf numFmtId="0" fontId="3" fillId="30" borderId="0" xfId="0" applyFont="1" applyFill="1" applyBorder="1" applyAlignment="1">
      <alignment/>
    </xf>
    <xf numFmtId="49" fontId="20" fillId="30" borderId="10" xfId="0" applyNumberFormat="1" applyFont="1" applyFill="1" applyBorder="1" applyAlignment="1">
      <alignment horizontal="center" vertical="center"/>
    </xf>
    <xf numFmtId="49" fontId="13" fillId="30" borderId="10" xfId="0" applyNumberFormat="1" applyFont="1" applyFill="1" applyBorder="1" applyAlignment="1">
      <alignment/>
    </xf>
    <xf numFmtId="0" fontId="2" fillId="30" borderId="0" xfId="0" applyFont="1" applyFill="1" applyAlignment="1">
      <alignment horizontal="center"/>
    </xf>
    <xf numFmtId="0" fontId="14" fillId="30" borderId="0" xfId="0" applyFont="1" applyFill="1" applyBorder="1" applyAlignment="1">
      <alignment horizontal="justify" vertical="top" wrapText="1"/>
    </xf>
    <xf numFmtId="190" fontId="20" fillId="30" borderId="0" xfId="0" applyNumberFormat="1" applyFont="1" applyFill="1" applyAlignment="1">
      <alignment horizontal="right"/>
    </xf>
    <xf numFmtId="190" fontId="22" fillId="30" borderId="10" xfId="0" applyNumberFormat="1" applyFont="1" applyFill="1" applyBorder="1" applyAlignment="1">
      <alignment horizontal="right"/>
    </xf>
    <xf numFmtId="190" fontId="11" fillId="30" borderId="10" xfId="0" applyNumberFormat="1" applyFont="1" applyFill="1" applyBorder="1" applyAlignment="1">
      <alignment horizontal="right"/>
    </xf>
    <xf numFmtId="190" fontId="13" fillId="30" borderId="10" xfId="0" applyNumberFormat="1" applyFont="1" applyFill="1" applyBorder="1" applyAlignment="1">
      <alignment horizontal="right"/>
    </xf>
    <xf numFmtId="190" fontId="24" fillId="30" borderId="10" xfId="0" applyNumberFormat="1" applyFont="1" applyFill="1" applyBorder="1" applyAlignment="1">
      <alignment horizontal="right" wrapText="1"/>
    </xf>
    <xf numFmtId="190" fontId="20" fillId="30" borderId="0" xfId="0" applyNumberFormat="1" applyFont="1" applyFill="1" applyBorder="1" applyAlignment="1">
      <alignment horizontal="right"/>
    </xf>
    <xf numFmtId="0" fontId="20" fillId="30" borderId="10" xfId="0" applyFont="1" applyFill="1" applyBorder="1" applyAlignment="1">
      <alignment/>
    </xf>
    <xf numFmtId="1" fontId="20" fillId="30" borderId="10" xfId="0" applyNumberFormat="1" applyFont="1" applyFill="1" applyBorder="1" applyAlignment="1">
      <alignment horizontal="center" vertical="center" wrapText="1"/>
    </xf>
    <xf numFmtId="49" fontId="13" fillId="30" borderId="0" xfId="0" applyNumberFormat="1" applyFont="1" applyFill="1" applyAlignment="1">
      <alignment/>
    </xf>
    <xf numFmtId="190" fontId="20" fillId="30" borderId="10" xfId="0" applyNumberFormat="1" applyFont="1" applyFill="1" applyBorder="1" applyAlignment="1">
      <alignment horizontal="right" shrinkToFit="1"/>
    </xf>
    <xf numFmtId="190" fontId="13" fillId="30" borderId="10" xfId="0" applyNumberFormat="1" applyFont="1" applyFill="1" applyBorder="1" applyAlignment="1">
      <alignment horizontal="right" wrapText="1"/>
    </xf>
    <xf numFmtId="190" fontId="11" fillId="30" borderId="12" xfId="0" applyNumberFormat="1" applyFont="1" applyFill="1" applyBorder="1" applyAlignment="1">
      <alignment horizontal="right"/>
    </xf>
    <xf numFmtId="190" fontId="13" fillId="30" borderId="12" xfId="0" applyNumberFormat="1" applyFont="1" applyFill="1" applyBorder="1" applyAlignment="1">
      <alignment horizontal="right"/>
    </xf>
    <xf numFmtId="190" fontId="20" fillId="30" borderId="12" xfId="0" applyNumberFormat="1" applyFont="1" applyFill="1" applyBorder="1" applyAlignment="1">
      <alignment horizontal="right" shrinkToFit="1"/>
    </xf>
    <xf numFmtId="1" fontId="0" fillId="30" borderId="0" xfId="0" applyNumberFormat="1" applyFont="1" applyFill="1" applyBorder="1" applyAlignment="1">
      <alignment/>
    </xf>
    <xf numFmtId="190" fontId="1" fillId="30" borderId="0" xfId="0" applyNumberFormat="1" applyFont="1" applyFill="1" applyBorder="1" applyAlignment="1">
      <alignment/>
    </xf>
    <xf numFmtId="190" fontId="11" fillId="30" borderId="0" xfId="0" applyNumberFormat="1" applyFont="1" applyFill="1" applyBorder="1" applyAlignment="1">
      <alignment horizontal="right"/>
    </xf>
    <xf numFmtId="190" fontId="2" fillId="30" borderId="0" xfId="0" applyNumberFormat="1" applyFont="1" applyFill="1" applyBorder="1" applyAlignment="1">
      <alignment/>
    </xf>
    <xf numFmtId="190" fontId="13" fillId="30" borderId="0" xfId="0" applyNumberFormat="1" applyFont="1" applyFill="1" applyBorder="1" applyAlignment="1">
      <alignment horizontal="right"/>
    </xf>
    <xf numFmtId="190" fontId="20" fillId="30" borderId="0" xfId="0" applyNumberFormat="1" applyFont="1" applyFill="1" applyBorder="1" applyAlignment="1">
      <alignment horizontal="right" shrinkToFit="1"/>
    </xf>
    <xf numFmtId="0" fontId="31" fillId="30" borderId="0" xfId="0" applyFont="1" applyFill="1" applyBorder="1" applyAlignment="1">
      <alignment wrapText="1"/>
    </xf>
    <xf numFmtId="49" fontId="0" fillId="30" borderId="0" xfId="0" applyNumberFormat="1" applyFill="1" applyBorder="1" applyAlignment="1">
      <alignment horizontal="right" wrapText="1"/>
    </xf>
    <xf numFmtId="0" fontId="0" fillId="30" borderId="0" xfId="0" applyFill="1" applyBorder="1" applyAlignment="1">
      <alignment wrapText="1"/>
    </xf>
    <xf numFmtId="49" fontId="0" fillId="30" borderId="0" xfId="0" applyNumberFormat="1" applyFill="1" applyBorder="1" applyAlignment="1">
      <alignment horizontal="right"/>
    </xf>
    <xf numFmtId="0" fontId="0" fillId="30" borderId="0" xfId="0" applyFont="1" applyFill="1" applyBorder="1" applyAlignment="1">
      <alignment horizontal="right"/>
    </xf>
    <xf numFmtId="0" fontId="0" fillId="30" borderId="0" xfId="0" applyFill="1" applyBorder="1" applyAlignment="1">
      <alignment horizontal="right"/>
    </xf>
    <xf numFmtId="0" fontId="30" fillId="30" borderId="0" xfId="0" applyFont="1" applyFill="1" applyBorder="1" applyAlignment="1">
      <alignment/>
    </xf>
    <xf numFmtId="0" fontId="59" fillId="30" borderId="0" xfId="0" applyFont="1" applyFill="1" applyAlignment="1">
      <alignment wrapText="1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1" fillId="30" borderId="13" xfId="0" applyNumberFormat="1" applyFont="1" applyFill="1" applyBorder="1" applyAlignment="1">
      <alignment horizontal="center" vertical="center" wrapText="1"/>
    </xf>
    <xf numFmtId="49" fontId="2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 vertical="center" wrapText="1"/>
    </xf>
    <xf numFmtId="49" fontId="21" fillId="30" borderId="10" xfId="0" applyNumberFormat="1" applyFont="1" applyFill="1" applyBorder="1" applyAlignment="1">
      <alignment horizontal="center"/>
    </xf>
    <xf numFmtId="49" fontId="10" fillId="30" borderId="10" xfId="0" applyNumberFormat="1" applyFont="1" applyFill="1" applyBorder="1" applyAlignment="1">
      <alignment vertical="center" wrapText="1"/>
    </xf>
    <xf numFmtId="49" fontId="10" fillId="30" borderId="10" xfId="0" applyNumberFormat="1" applyFont="1" applyFill="1" applyBorder="1" applyAlignment="1">
      <alignment/>
    </xf>
    <xf numFmtId="190" fontId="10" fillId="30" borderId="13" xfId="0" applyNumberFormat="1" applyFont="1" applyFill="1" applyBorder="1" applyAlignment="1">
      <alignment horizontal="right" vertical="center" wrapText="1"/>
    </xf>
    <xf numFmtId="190" fontId="10" fillId="30" borderId="14" xfId="0" applyNumberFormat="1" applyFont="1" applyFill="1" applyBorder="1" applyAlignment="1">
      <alignment horizontal="right" wrapText="1"/>
    </xf>
    <xf numFmtId="190" fontId="10" fillId="30" borderId="15" xfId="0" applyNumberFormat="1" applyFont="1" applyFill="1" applyBorder="1" applyAlignment="1">
      <alignment horizontal="right" wrapText="1"/>
    </xf>
    <xf numFmtId="0" fontId="19" fillId="30" borderId="13" xfId="0" applyFont="1" applyFill="1" applyBorder="1" applyAlignment="1">
      <alignment horizontal="center" vertical="center" wrapText="1"/>
    </xf>
    <xf numFmtId="0" fontId="19" fillId="30" borderId="14" xfId="0" applyFont="1" applyFill="1" applyBorder="1" applyAlignment="1">
      <alignment horizontal="center"/>
    </xf>
    <xf numFmtId="0" fontId="19" fillId="30" borderId="15" xfId="0" applyFont="1" applyFill="1" applyBorder="1" applyAlignment="1">
      <alignment horizontal="center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  <xf numFmtId="49" fontId="0" fillId="30" borderId="0" xfId="0" applyNumberFormat="1" applyFill="1" applyAlignment="1">
      <alignment horizontal="center"/>
    </xf>
    <xf numFmtId="0" fontId="0" fillId="30" borderId="0" xfId="0" applyFont="1" applyFill="1" applyAlignment="1">
      <alignment horizontal="center"/>
    </xf>
    <xf numFmtId="49" fontId="0" fillId="30" borderId="0" xfId="0" applyNumberFormat="1" applyFont="1" applyFill="1" applyAlignment="1">
      <alignment horizontal="center" wrapText="1"/>
    </xf>
    <xf numFmtId="0" fontId="0" fillId="30" borderId="0" xfId="0" applyFont="1" applyFill="1" applyAlignment="1">
      <alignment horizontal="center" wrapText="1"/>
    </xf>
    <xf numFmtId="0" fontId="14" fillId="30" borderId="11" xfId="0" applyFont="1" applyFill="1" applyBorder="1" applyAlignment="1">
      <alignment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790575</xdr:colOff>
      <xdr:row>21</xdr:row>
      <xdr:rowOff>200025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72502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9525</xdr:colOff>
      <xdr:row>21</xdr:row>
      <xdr:rowOff>200025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10096500" y="49530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</xdr:col>
      <xdr:colOff>790575</xdr:colOff>
      <xdr:row>21</xdr:row>
      <xdr:rowOff>200025</xdr:rowOff>
    </xdr:from>
    <xdr:ext cx="85725" cy="200025"/>
    <xdr:sp fLocksText="0">
      <xdr:nvSpPr>
        <xdr:cNvPr id="3" name="Text Box 1"/>
        <xdr:cNvSpPr txBox="1">
          <a:spLocks noChangeArrowheads="1"/>
        </xdr:cNvSpPr>
      </xdr:nvSpPr>
      <xdr:spPr>
        <a:xfrm>
          <a:off x="10887075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9</xdr:col>
      <xdr:colOff>800100</xdr:colOff>
      <xdr:row>21</xdr:row>
      <xdr:rowOff>200025</xdr:rowOff>
    </xdr:from>
    <xdr:ext cx="85725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11982450" y="495300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9"/>
  <sheetViews>
    <sheetView tabSelected="1" zoomScalePageLayoutView="0" workbookViewId="0" topLeftCell="A20">
      <selection activeCell="G24" sqref="G24"/>
    </sheetView>
  </sheetViews>
  <sheetFormatPr defaultColWidth="9.00390625" defaultRowHeight="12.75"/>
  <cols>
    <col min="1" max="1" width="79.75390625" style="5" customWidth="1"/>
    <col min="2" max="2" width="5.875" style="21" customWidth="1"/>
    <col min="3" max="3" width="5.875" style="4" customWidth="1"/>
    <col min="4" max="4" width="6.375" style="4" customWidth="1"/>
    <col min="5" max="5" width="12.625" style="34" customWidth="1"/>
    <col min="6" max="6" width="6.75390625" style="4" customWidth="1"/>
    <col min="7" max="7" width="15.125" style="65" customWidth="1"/>
    <col min="8" max="8" width="0.12890625" style="5" customWidth="1"/>
    <col min="9" max="9" width="14.25390625" style="5" customWidth="1"/>
    <col min="10" max="10" width="12.75390625" style="5" customWidth="1"/>
    <col min="11" max="11" width="12.625" style="5" customWidth="1"/>
    <col min="12" max="16384" width="9.125" style="5" customWidth="1"/>
  </cols>
  <sheetData>
    <row r="1" spans="2:7" s="2" customFormat="1" ht="15">
      <c r="B1" s="21"/>
      <c r="C1" s="110" t="s">
        <v>183</v>
      </c>
      <c r="D1" s="111"/>
      <c r="E1" s="111"/>
      <c r="F1" s="111"/>
      <c r="G1" s="111"/>
    </row>
    <row r="2" spans="2:7" s="2" customFormat="1" ht="12.75" customHeight="1">
      <c r="B2" s="21"/>
      <c r="C2" s="112" t="s">
        <v>20</v>
      </c>
      <c r="D2" s="111"/>
      <c r="E2" s="111"/>
      <c r="F2" s="111"/>
      <c r="G2" s="111"/>
    </row>
    <row r="3" spans="2:7" s="2" customFormat="1" ht="15">
      <c r="B3" s="21"/>
      <c r="C3" s="112" t="s">
        <v>2</v>
      </c>
      <c r="D3" s="113"/>
      <c r="E3" s="113"/>
      <c r="F3" s="113"/>
      <c r="G3" s="113"/>
    </row>
    <row r="4" spans="2:7" s="2" customFormat="1" ht="12.75" customHeight="1">
      <c r="B4" s="21"/>
      <c r="C4" s="112" t="s">
        <v>6</v>
      </c>
      <c r="D4" s="112"/>
      <c r="E4" s="112"/>
      <c r="F4" s="112"/>
      <c r="G4" s="112"/>
    </row>
    <row r="5" spans="2:7" s="2" customFormat="1" ht="15">
      <c r="B5" s="21"/>
      <c r="C5" s="110" t="s">
        <v>188</v>
      </c>
      <c r="D5" s="111"/>
      <c r="E5" s="111"/>
      <c r="F5" s="111"/>
      <c r="G5" s="111"/>
    </row>
    <row r="6" ht="15">
      <c r="A6" s="63"/>
    </row>
    <row r="7" spans="1:2" ht="15.75">
      <c r="A7" s="3" t="s">
        <v>0</v>
      </c>
      <c r="B7" s="22"/>
    </row>
    <row r="8" spans="1:2" ht="15.75">
      <c r="A8" s="3" t="s">
        <v>1</v>
      </c>
      <c r="B8" s="22"/>
    </row>
    <row r="9" spans="1:7" ht="16.5" customHeight="1">
      <c r="A9" s="108" t="s">
        <v>186</v>
      </c>
      <c r="B9" s="108"/>
      <c r="C9" s="109"/>
      <c r="D9" s="109"/>
      <c r="E9" s="109"/>
      <c r="F9" s="109"/>
      <c r="G9" s="109"/>
    </row>
    <row r="10" spans="1:7" ht="15.75">
      <c r="A10" s="3"/>
      <c r="B10" s="22"/>
      <c r="G10" s="65" t="s">
        <v>5</v>
      </c>
    </row>
    <row r="11" spans="1:12" s="6" customFormat="1" ht="21.75" customHeight="1">
      <c r="A11" s="93" t="s">
        <v>7</v>
      </c>
      <c r="B11" s="105" t="s">
        <v>21</v>
      </c>
      <c r="C11" s="95" t="s">
        <v>26</v>
      </c>
      <c r="D11" s="98" t="s">
        <v>27</v>
      </c>
      <c r="E11" s="100" t="s">
        <v>28</v>
      </c>
      <c r="F11" s="98" t="s">
        <v>29</v>
      </c>
      <c r="G11" s="102" t="s">
        <v>30</v>
      </c>
      <c r="I11" s="55"/>
      <c r="J11" s="55"/>
      <c r="K11" s="55"/>
      <c r="L11" s="56"/>
    </row>
    <row r="12" spans="1:12" s="6" customFormat="1" ht="4.5" customHeight="1">
      <c r="A12" s="94"/>
      <c r="B12" s="106"/>
      <c r="C12" s="96"/>
      <c r="D12" s="99"/>
      <c r="E12" s="101"/>
      <c r="F12" s="99"/>
      <c r="G12" s="103"/>
      <c r="I12" s="56"/>
      <c r="J12" s="56"/>
      <c r="K12" s="56"/>
      <c r="L12" s="56"/>
    </row>
    <row r="13" spans="1:12" s="6" customFormat="1" ht="6" customHeight="1" hidden="1">
      <c r="A13" s="94"/>
      <c r="B13" s="107"/>
      <c r="C13" s="97"/>
      <c r="D13" s="99"/>
      <c r="E13" s="101"/>
      <c r="F13" s="99"/>
      <c r="G13" s="104"/>
      <c r="I13" s="56"/>
      <c r="J13" s="56"/>
      <c r="K13" s="56"/>
      <c r="L13" s="56"/>
    </row>
    <row r="14" spans="1:12" s="6" customFormat="1" ht="15">
      <c r="A14" s="7">
        <v>2</v>
      </c>
      <c r="B14" s="8">
        <v>3</v>
      </c>
      <c r="C14" s="19" t="s">
        <v>3</v>
      </c>
      <c r="D14" s="20" t="s">
        <v>4</v>
      </c>
      <c r="E14" s="61" t="s">
        <v>18</v>
      </c>
      <c r="F14" s="20" t="s">
        <v>31</v>
      </c>
      <c r="G14" s="72">
        <v>8</v>
      </c>
      <c r="I14" s="79"/>
      <c r="J14" s="79"/>
      <c r="K14" s="56"/>
      <c r="L14" s="56"/>
    </row>
    <row r="15" spans="1:12" s="11" customFormat="1" ht="15" hidden="1">
      <c r="A15" s="9"/>
      <c r="B15" s="23"/>
      <c r="C15" s="10"/>
      <c r="D15" s="10"/>
      <c r="E15" s="35"/>
      <c r="F15" s="10"/>
      <c r="G15" s="66"/>
      <c r="I15" s="57"/>
      <c r="J15" s="57"/>
      <c r="K15" s="57"/>
      <c r="L15" s="57"/>
    </row>
    <row r="16" spans="1:12" s="11" customFormat="1" ht="15" hidden="1">
      <c r="A16" s="9"/>
      <c r="B16" s="23"/>
      <c r="C16" s="10"/>
      <c r="D16" s="10"/>
      <c r="E16" s="35"/>
      <c r="F16" s="10"/>
      <c r="G16" s="66"/>
      <c r="I16" s="57"/>
      <c r="J16" s="57"/>
      <c r="K16" s="57"/>
      <c r="L16" s="57"/>
    </row>
    <row r="17" spans="1:12" s="11" customFormat="1" ht="36.75" customHeight="1">
      <c r="A17" s="12" t="s">
        <v>8</v>
      </c>
      <c r="B17" s="24">
        <v>703</v>
      </c>
      <c r="C17" s="13"/>
      <c r="D17" s="13"/>
      <c r="E17" s="36"/>
      <c r="F17" s="13"/>
      <c r="G17" s="67">
        <f>G18+G51+G57+G74+G98+G102+G110+G118</f>
        <v>24618.1</v>
      </c>
      <c r="I17" s="80"/>
      <c r="J17" s="80"/>
      <c r="K17" s="57"/>
      <c r="L17" s="57"/>
    </row>
    <row r="18" spans="1:12" s="11" customFormat="1" ht="24" customHeight="1">
      <c r="A18" s="33" t="s">
        <v>34</v>
      </c>
      <c r="B18" s="24">
        <v>703</v>
      </c>
      <c r="C18" s="30" t="s">
        <v>9</v>
      </c>
      <c r="D18" s="13"/>
      <c r="E18" s="36"/>
      <c r="F18" s="13"/>
      <c r="G18" s="67">
        <f>G19+G25+G29+G34</f>
        <v>11938</v>
      </c>
      <c r="I18" s="80"/>
      <c r="J18" s="80"/>
      <c r="K18" s="57"/>
      <c r="L18" s="57"/>
    </row>
    <row r="19" spans="1:12" s="11" customFormat="1" ht="44.25" customHeight="1">
      <c r="A19" s="29" t="s">
        <v>35</v>
      </c>
      <c r="B19" s="24">
        <v>703</v>
      </c>
      <c r="C19" s="30" t="s">
        <v>9</v>
      </c>
      <c r="D19" s="30" t="s">
        <v>10</v>
      </c>
      <c r="E19" s="36"/>
      <c r="F19" s="13"/>
      <c r="G19" s="67">
        <f>G20+G23+G24</f>
        <v>2623</v>
      </c>
      <c r="H19" s="76">
        <f>H20+H23+H24</f>
        <v>0</v>
      </c>
      <c r="I19" s="81"/>
      <c r="J19" s="81"/>
      <c r="K19" s="57"/>
      <c r="L19" s="57"/>
    </row>
    <row r="20" spans="1:12" s="1" customFormat="1" ht="60" customHeight="1">
      <c r="A20" s="40" t="s">
        <v>90</v>
      </c>
      <c r="B20" s="26">
        <v>703</v>
      </c>
      <c r="C20" s="27" t="s">
        <v>9</v>
      </c>
      <c r="D20" s="27" t="s">
        <v>10</v>
      </c>
      <c r="E20" s="37" t="s">
        <v>36</v>
      </c>
      <c r="F20" s="27" t="s">
        <v>22</v>
      </c>
      <c r="G20" s="68">
        <v>1235</v>
      </c>
      <c r="I20" s="82"/>
      <c r="J20" s="82"/>
      <c r="K20" s="58"/>
      <c r="L20" s="58"/>
    </row>
    <row r="21" spans="1:12" s="1" customFormat="1" ht="18.75" customHeight="1">
      <c r="A21" s="28" t="s">
        <v>37</v>
      </c>
      <c r="B21" s="26">
        <v>703</v>
      </c>
      <c r="C21" s="27" t="s">
        <v>9</v>
      </c>
      <c r="D21" s="27" t="s">
        <v>10</v>
      </c>
      <c r="E21" s="37" t="s">
        <v>39</v>
      </c>
      <c r="F21" s="27"/>
      <c r="G21" s="68">
        <f>G22</f>
        <v>1388</v>
      </c>
      <c r="H21" s="77">
        <f>H22</f>
        <v>0</v>
      </c>
      <c r="I21" s="83"/>
      <c r="J21" s="83"/>
      <c r="K21" s="58"/>
      <c r="L21" s="58"/>
    </row>
    <row r="22" spans="1:12" s="1" customFormat="1" ht="18" customHeight="1">
      <c r="A22" s="28" t="s">
        <v>38</v>
      </c>
      <c r="B22" s="26">
        <v>703</v>
      </c>
      <c r="C22" s="27" t="s">
        <v>9</v>
      </c>
      <c r="D22" s="27" t="s">
        <v>10</v>
      </c>
      <c r="E22" s="37" t="s">
        <v>40</v>
      </c>
      <c r="F22" s="27"/>
      <c r="G22" s="68">
        <f>G23+G24</f>
        <v>1388</v>
      </c>
      <c r="H22" s="77">
        <f>H23+H24</f>
        <v>0</v>
      </c>
      <c r="I22" s="83"/>
      <c r="J22" s="83"/>
      <c r="K22" s="58"/>
      <c r="L22" s="58"/>
    </row>
    <row r="23" spans="1:12" s="1" customFormat="1" ht="56.25" customHeight="1">
      <c r="A23" s="40" t="s">
        <v>91</v>
      </c>
      <c r="B23" s="26">
        <v>703</v>
      </c>
      <c r="C23" s="27" t="s">
        <v>9</v>
      </c>
      <c r="D23" s="27" t="s">
        <v>10</v>
      </c>
      <c r="E23" s="37" t="s">
        <v>102</v>
      </c>
      <c r="F23" s="27" t="s">
        <v>22</v>
      </c>
      <c r="G23" s="68">
        <v>1275</v>
      </c>
      <c r="I23" s="82"/>
      <c r="J23" s="82"/>
      <c r="K23" s="58"/>
      <c r="L23" s="58"/>
    </row>
    <row r="24" spans="1:12" s="1" customFormat="1" ht="30.75" customHeight="1">
      <c r="A24" s="40" t="s">
        <v>41</v>
      </c>
      <c r="B24" s="26">
        <v>703</v>
      </c>
      <c r="C24" s="27" t="s">
        <v>9</v>
      </c>
      <c r="D24" s="27" t="s">
        <v>10</v>
      </c>
      <c r="E24" s="37" t="s">
        <v>42</v>
      </c>
      <c r="F24" s="27" t="s">
        <v>23</v>
      </c>
      <c r="G24" s="68">
        <v>113</v>
      </c>
      <c r="I24" s="82"/>
      <c r="J24" s="82"/>
      <c r="K24" s="58"/>
      <c r="L24" s="58"/>
    </row>
    <row r="25" spans="1:12" s="11" customFormat="1" ht="29.25" customHeight="1">
      <c r="A25" s="46" t="s">
        <v>93</v>
      </c>
      <c r="B25" s="26">
        <v>703</v>
      </c>
      <c r="C25" s="27" t="s">
        <v>9</v>
      </c>
      <c r="D25" s="27" t="s">
        <v>32</v>
      </c>
      <c r="E25" s="37"/>
      <c r="F25" s="27"/>
      <c r="G25" s="74">
        <f aca="true" t="shared" si="0" ref="G25:H27">G26</f>
        <v>113</v>
      </c>
      <c r="H25" s="78">
        <f t="shared" si="0"/>
        <v>0</v>
      </c>
      <c r="I25" s="84"/>
      <c r="J25" s="84"/>
      <c r="K25" s="57"/>
      <c r="L25" s="57"/>
    </row>
    <row r="26" spans="1:12" s="11" customFormat="1" ht="29.25" customHeight="1">
      <c r="A26" s="46" t="s">
        <v>92</v>
      </c>
      <c r="B26" s="26">
        <v>703</v>
      </c>
      <c r="C26" s="27" t="s">
        <v>9</v>
      </c>
      <c r="D26" s="27" t="s">
        <v>32</v>
      </c>
      <c r="E26" s="37" t="s">
        <v>39</v>
      </c>
      <c r="F26" s="27"/>
      <c r="G26" s="74">
        <f t="shared" si="0"/>
        <v>113</v>
      </c>
      <c r="H26" s="78">
        <f t="shared" si="0"/>
        <v>0</v>
      </c>
      <c r="I26" s="84"/>
      <c r="J26" s="84"/>
      <c r="K26" s="57"/>
      <c r="L26" s="57"/>
    </row>
    <row r="27" spans="1:12" s="11" customFormat="1" ht="18" customHeight="1">
      <c r="A27" s="28" t="s">
        <v>38</v>
      </c>
      <c r="B27" s="26">
        <v>703</v>
      </c>
      <c r="C27" s="27" t="s">
        <v>9</v>
      </c>
      <c r="D27" s="27" t="s">
        <v>32</v>
      </c>
      <c r="E27" s="37" t="s">
        <v>40</v>
      </c>
      <c r="F27" s="27"/>
      <c r="G27" s="68">
        <f t="shared" si="0"/>
        <v>113</v>
      </c>
      <c r="H27" s="77">
        <f t="shared" si="0"/>
        <v>0</v>
      </c>
      <c r="I27" s="83"/>
      <c r="J27" s="83"/>
      <c r="K27" s="57"/>
      <c r="L27" s="57"/>
    </row>
    <row r="28" spans="1:12" s="11" customFormat="1" ht="45.75" customHeight="1">
      <c r="A28" s="114" t="s">
        <v>189</v>
      </c>
      <c r="B28" s="26">
        <v>703</v>
      </c>
      <c r="C28" s="27" t="s">
        <v>9</v>
      </c>
      <c r="D28" s="27" t="s">
        <v>32</v>
      </c>
      <c r="E28" s="37" t="s">
        <v>187</v>
      </c>
      <c r="F28" s="27" t="s">
        <v>25</v>
      </c>
      <c r="G28" s="74">
        <v>113</v>
      </c>
      <c r="I28" s="80"/>
      <c r="J28" s="80"/>
      <c r="K28" s="57"/>
      <c r="L28" s="57"/>
    </row>
    <row r="29" spans="1:12" s="11" customFormat="1" ht="19.5" customHeight="1">
      <c r="A29" s="47" t="s">
        <v>43</v>
      </c>
      <c r="B29" s="26">
        <v>703</v>
      </c>
      <c r="C29" s="27" t="s">
        <v>9</v>
      </c>
      <c r="D29" s="27" t="s">
        <v>16</v>
      </c>
      <c r="E29" s="37"/>
      <c r="F29" s="27"/>
      <c r="G29" s="74">
        <f>G30</f>
        <v>20</v>
      </c>
      <c r="H29" s="78">
        <f>H30</f>
        <v>0</v>
      </c>
      <c r="I29" s="84"/>
      <c r="J29" s="84"/>
      <c r="K29" s="57"/>
      <c r="L29" s="57"/>
    </row>
    <row r="30" spans="1:12" s="11" customFormat="1" ht="19.5" customHeight="1">
      <c r="A30" s="48" t="s">
        <v>49</v>
      </c>
      <c r="B30" s="26">
        <v>703</v>
      </c>
      <c r="C30" s="27" t="s">
        <v>9</v>
      </c>
      <c r="D30" s="27" t="s">
        <v>16</v>
      </c>
      <c r="E30" s="37" t="s">
        <v>39</v>
      </c>
      <c r="F30" s="27"/>
      <c r="G30" s="74">
        <f>G31</f>
        <v>20</v>
      </c>
      <c r="H30" s="78">
        <f>H31</f>
        <v>0</v>
      </c>
      <c r="I30" s="84"/>
      <c r="J30" s="84"/>
      <c r="K30" s="57"/>
      <c r="L30" s="57"/>
    </row>
    <row r="31" spans="1:12" s="11" customFormat="1" ht="19.5" customHeight="1">
      <c r="A31" s="28" t="s">
        <v>38</v>
      </c>
      <c r="B31" s="26">
        <v>703</v>
      </c>
      <c r="C31" s="27" t="s">
        <v>9</v>
      </c>
      <c r="D31" s="27" t="s">
        <v>16</v>
      </c>
      <c r="E31" s="37" t="s">
        <v>40</v>
      </c>
      <c r="F31" s="27"/>
      <c r="G31" s="68">
        <f>G32+G33</f>
        <v>20</v>
      </c>
      <c r="H31" s="77">
        <f>H32+H33</f>
        <v>0</v>
      </c>
      <c r="I31" s="83"/>
      <c r="J31" s="83"/>
      <c r="K31" s="57"/>
      <c r="L31" s="57"/>
    </row>
    <row r="32" spans="1:12" s="11" customFormat="1" ht="30" customHeight="1">
      <c r="A32" s="40" t="s">
        <v>44</v>
      </c>
      <c r="B32" s="26">
        <v>703</v>
      </c>
      <c r="C32" s="27" t="s">
        <v>9</v>
      </c>
      <c r="D32" s="27" t="s">
        <v>16</v>
      </c>
      <c r="E32" s="37" t="s">
        <v>45</v>
      </c>
      <c r="F32" s="27" t="s">
        <v>24</v>
      </c>
      <c r="G32" s="68">
        <v>10</v>
      </c>
      <c r="I32" s="80"/>
      <c r="J32" s="80"/>
      <c r="K32" s="57"/>
      <c r="L32" s="57"/>
    </row>
    <row r="33" spans="1:12" s="11" customFormat="1" ht="18.75" customHeight="1">
      <c r="A33" s="28" t="s">
        <v>46</v>
      </c>
      <c r="B33" s="26">
        <v>703</v>
      </c>
      <c r="C33" s="27" t="s">
        <v>9</v>
      </c>
      <c r="D33" s="27" t="s">
        <v>16</v>
      </c>
      <c r="E33" s="37" t="s">
        <v>47</v>
      </c>
      <c r="F33" s="27" t="s">
        <v>24</v>
      </c>
      <c r="G33" s="68">
        <v>10</v>
      </c>
      <c r="I33" s="80"/>
      <c r="J33" s="80"/>
      <c r="K33" s="57"/>
      <c r="L33" s="57"/>
    </row>
    <row r="34" spans="1:12" s="11" customFormat="1" ht="18.75" customHeight="1">
      <c r="A34" s="28" t="s">
        <v>48</v>
      </c>
      <c r="B34" s="26">
        <v>703</v>
      </c>
      <c r="C34" s="27" t="s">
        <v>9</v>
      </c>
      <c r="D34" s="27" t="s">
        <v>17</v>
      </c>
      <c r="E34" s="37"/>
      <c r="F34" s="27"/>
      <c r="G34" s="68">
        <f>G38+G44+G48+G35</f>
        <v>9182</v>
      </c>
      <c r="I34" s="57"/>
      <c r="J34" s="57"/>
      <c r="K34" s="57"/>
      <c r="L34" s="57"/>
    </row>
    <row r="35" spans="1:12" s="11" customFormat="1" ht="31.5" customHeight="1">
      <c r="A35" s="28" t="s">
        <v>175</v>
      </c>
      <c r="B35" s="26">
        <v>703</v>
      </c>
      <c r="C35" s="27" t="s">
        <v>9</v>
      </c>
      <c r="D35" s="27" t="s">
        <v>17</v>
      </c>
      <c r="E35" s="37" t="s">
        <v>9</v>
      </c>
      <c r="F35" s="27"/>
      <c r="G35" s="68">
        <f>G36</f>
        <v>5</v>
      </c>
      <c r="I35" s="57"/>
      <c r="J35" s="57"/>
      <c r="K35" s="57"/>
      <c r="L35" s="57"/>
    </row>
    <row r="36" spans="1:12" s="11" customFormat="1" ht="29.25" customHeight="1">
      <c r="A36" s="28" t="s">
        <v>185</v>
      </c>
      <c r="B36" s="26">
        <v>703</v>
      </c>
      <c r="C36" s="27" t="s">
        <v>9</v>
      </c>
      <c r="D36" s="27" t="s">
        <v>17</v>
      </c>
      <c r="E36" s="37" t="s">
        <v>100</v>
      </c>
      <c r="F36" s="27"/>
      <c r="G36" s="68">
        <f>G37</f>
        <v>5</v>
      </c>
      <c r="I36" s="57"/>
      <c r="J36" s="57"/>
      <c r="K36" s="57"/>
      <c r="L36" s="57"/>
    </row>
    <row r="37" spans="1:12" s="11" customFormat="1" ht="31.5" customHeight="1">
      <c r="A37" s="52" t="s">
        <v>184</v>
      </c>
      <c r="B37" s="26">
        <v>703</v>
      </c>
      <c r="C37" s="27" t="s">
        <v>9</v>
      </c>
      <c r="D37" s="27" t="s">
        <v>17</v>
      </c>
      <c r="E37" s="37" t="s">
        <v>101</v>
      </c>
      <c r="F37" s="27" t="s">
        <v>23</v>
      </c>
      <c r="G37" s="68">
        <v>5</v>
      </c>
      <c r="I37" s="57"/>
      <c r="J37" s="57"/>
      <c r="K37" s="57"/>
      <c r="L37" s="57"/>
    </row>
    <row r="38" spans="1:12" s="11" customFormat="1" ht="18.75" customHeight="1">
      <c r="A38" s="28" t="s">
        <v>49</v>
      </c>
      <c r="B38" s="26">
        <v>703</v>
      </c>
      <c r="C38" s="27" t="s">
        <v>9</v>
      </c>
      <c r="D38" s="27" t="s">
        <v>17</v>
      </c>
      <c r="E38" s="37" t="s">
        <v>39</v>
      </c>
      <c r="F38" s="27"/>
      <c r="G38" s="68">
        <f>G39</f>
        <v>1052</v>
      </c>
      <c r="I38" s="57"/>
      <c r="J38" s="57"/>
      <c r="K38" s="57"/>
      <c r="L38" s="57"/>
    </row>
    <row r="39" spans="1:12" s="11" customFormat="1" ht="18.75" customHeight="1">
      <c r="A39" s="28" t="s">
        <v>38</v>
      </c>
      <c r="B39" s="26">
        <v>703</v>
      </c>
      <c r="C39" s="27" t="s">
        <v>9</v>
      </c>
      <c r="D39" s="27" t="s">
        <v>17</v>
      </c>
      <c r="E39" s="37" t="s">
        <v>40</v>
      </c>
      <c r="F39" s="27"/>
      <c r="G39" s="68">
        <f>G40+G41+G42+G43</f>
        <v>1052</v>
      </c>
      <c r="I39" s="57"/>
      <c r="J39" s="57"/>
      <c r="K39" s="57"/>
      <c r="L39" s="57"/>
    </row>
    <row r="40" spans="1:12" s="11" customFormat="1" ht="50.25" customHeight="1">
      <c r="A40" s="40" t="s">
        <v>111</v>
      </c>
      <c r="B40" s="26">
        <v>703</v>
      </c>
      <c r="C40" s="27" t="s">
        <v>9</v>
      </c>
      <c r="D40" s="27" t="s">
        <v>17</v>
      </c>
      <c r="E40" s="37" t="s">
        <v>50</v>
      </c>
      <c r="F40" s="27" t="s">
        <v>23</v>
      </c>
      <c r="G40" s="68">
        <v>290</v>
      </c>
      <c r="I40" s="85"/>
      <c r="J40" s="57"/>
      <c r="K40" s="57"/>
      <c r="L40" s="57"/>
    </row>
    <row r="41" spans="1:12" s="11" customFormat="1" ht="23.25" customHeight="1">
      <c r="A41" s="40" t="s">
        <v>75</v>
      </c>
      <c r="B41" s="26">
        <v>703</v>
      </c>
      <c r="C41" s="27" t="s">
        <v>9</v>
      </c>
      <c r="D41" s="27" t="s">
        <v>17</v>
      </c>
      <c r="E41" s="37" t="s">
        <v>50</v>
      </c>
      <c r="F41" s="27" t="s">
        <v>24</v>
      </c>
      <c r="G41" s="68">
        <v>680</v>
      </c>
      <c r="I41" s="85"/>
      <c r="J41" s="57"/>
      <c r="K41" s="57"/>
      <c r="L41" s="57"/>
    </row>
    <row r="42" spans="1:12" s="11" customFormat="1" ht="42" customHeight="1">
      <c r="A42" s="28" t="s">
        <v>112</v>
      </c>
      <c r="B42" s="26">
        <v>703</v>
      </c>
      <c r="C42" s="27" t="s">
        <v>9</v>
      </c>
      <c r="D42" s="27" t="s">
        <v>17</v>
      </c>
      <c r="E42" s="37" t="s">
        <v>51</v>
      </c>
      <c r="F42" s="27" t="s">
        <v>23</v>
      </c>
      <c r="G42" s="68">
        <v>75</v>
      </c>
      <c r="I42" s="85"/>
      <c r="J42" s="57"/>
      <c r="K42" s="57"/>
      <c r="L42" s="57"/>
    </row>
    <row r="43" spans="1:12" s="11" customFormat="1" ht="21" customHeight="1">
      <c r="A43" s="53" t="s">
        <v>104</v>
      </c>
      <c r="B43" s="26">
        <v>703</v>
      </c>
      <c r="C43" s="27" t="s">
        <v>9</v>
      </c>
      <c r="D43" s="27" t="s">
        <v>17</v>
      </c>
      <c r="E43" s="37" t="s">
        <v>105</v>
      </c>
      <c r="F43" s="27" t="s">
        <v>24</v>
      </c>
      <c r="G43" s="68">
        <v>7</v>
      </c>
      <c r="I43" s="57"/>
      <c r="J43" s="57"/>
      <c r="K43" s="57"/>
      <c r="L43" s="57"/>
    </row>
    <row r="44" spans="1:12" s="11" customFormat="1" ht="35.25" customHeight="1">
      <c r="A44" s="31" t="s">
        <v>73</v>
      </c>
      <c r="B44" s="26">
        <v>703</v>
      </c>
      <c r="C44" s="27" t="s">
        <v>9</v>
      </c>
      <c r="D44" s="27" t="s">
        <v>17</v>
      </c>
      <c r="E44" s="38" t="s">
        <v>95</v>
      </c>
      <c r="F44" s="27"/>
      <c r="G44" s="68">
        <f>G45+G46+G47</f>
        <v>6147</v>
      </c>
      <c r="I44" s="57"/>
      <c r="J44" s="57"/>
      <c r="K44" s="57"/>
      <c r="L44" s="57"/>
    </row>
    <row r="45" spans="1:12" s="11" customFormat="1" ht="43.5" customHeight="1">
      <c r="A45" s="40" t="s">
        <v>74</v>
      </c>
      <c r="B45" s="26">
        <v>703</v>
      </c>
      <c r="C45" s="27" t="s">
        <v>9</v>
      </c>
      <c r="D45" s="27" t="s">
        <v>17</v>
      </c>
      <c r="E45" s="38" t="s">
        <v>95</v>
      </c>
      <c r="F45" s="27" t="s">
        <v>22</v>
      </c>
      <c r="G45" s="69">
        <v>4600</v>
      </c>
      <c r="I45" s="57"/>
      <c r="J45" s="57"/>
      <c r="K45" s="57"/>
      <c r="L45" s="57"/>
    </row>
    <row r="46" spans="1:12" s="11" customFormat="1" ht="33" customHeight="1">
      <c r="A46" s="40" t="s">
        <v>113</v>
      </c>
      <c r="B46" s="26">
        <v>703</v>
      </c>
      <c r="C46" s="27" t="s">
        <v>9</v>
      </c>
      <c r="D46" s="27" t="s">
        <v>17</v>
      </c>
      <c r="E46" s="38" t="s">
        <v>95</v>
      </c>
      <c r="F46" s="27" t="s">
        <v>23</v>
      </c>
      <c r="G46" s="69">
        <v>1500</v>
      </c>
      <c r="I46" s="57"/>
      <c r="J46" s="57"/>
      <c r="K46" s="57"/>
      <c r="L46" s="57"/>
    </row>
    <row r="47" spans="1:12" s="11" customFormat="1" ht="43.5" customHeight="1">
      <c r="A47" s="40" t="s">
        <v>75</v>
      </c>
      <c r="B47" s="26">
        <v>703</v>
      </c>
      <c r="C47" s="27" t="s">
        <v>9</v>
      </c>
      <c r="D47" s="27" t="s">
        <v>17</v>
      </c>
      <c r="E47" s="38" t="s">
        <v>95</v>
      </c>
      <c r="F47" s="27" t="s">
        <v>24</v>
      </c>
      <c r="G47" s="69">
        <v>47</v>
      </c>
      <c r="I47" s="85"/>
      <c r="J47" s="57"/>
      <c r="K47" s="57"/>
      <c r="L47" s="57"/>
    </row>
    <row r="48" spans="1:12" s="11" customFormat="1" ht="35.25" customHeight="1">
      <c r="A48" s="31" t="s">
        <v>76</v>
      </c>
      <c r="B48" s="26">
        <v>703</v>
      </c>
      <c r="C48" s="27" t="s">
        <v>9</v>
      </c>
      <c r="D48" s="27" t="s">
        <v>17</v>
      </c>
      <c r="E48" s="37"/>
      <c r="F48" s="27"/>
      <c r="G48" s="68">
        <f>G49+G50</f>
        <v>1978</v>
      </c>
      <c r="I48" s="57"/>
      <c r="J48" s="57"/>
      <c r="K48" s="57"/>
      <c r="L48" s="57"/>
    </row>
    <row r="49" spans="1:12" s="11" customFormat="1" ht="29.25" customHeight="1">
      <c r="A49" s="42" t="s">
        <v>94</v>
      </c>
      <c r="B49" s="26">
        <v>703</v>
      </c>
      <c r="C49" s="27" t="s">
        <v>9</v>
      </c>
      <c r="D49" s="27" t="s">
        <v>17</v>
      </c>
      <c r="E49" s="49" t="s">
        <v>96</v>
      </c>
      <c r="F49" s="27" t="s">
        <v>22</v>
      </c>
      <c r="G49" s="75">
        <v>1948</v>
      </c>
      <c r="I49" s="57"/>
      <c r="J49" s="57"/>
      <c r="K49" s="57"/>
      <c r="L49" s="57"/>
    </row>
    <row r="50" spans="1:12" s="11" customFormat="1" ht="41.25" customHeight="1">
      <c r="A50" s="42" t="s">
        <v>113</v>
      </c>
      <c r="B50" s="26">
        <v>703</v>
      </c>
      <c r="C50" s="27" t="s">
        <v>9</v>
      </c>
      <c r="D50" s="27" t="s">
        <v>17</v>
      </c>
      <c r="E50" s="49" t="s">
        <v>96</v>
      </c>
      <c r="F50" s="27" t="s">
        <v>23</v>
      </c>
      <c r="G50" s="75">
        <v>30</v>
      </c>
      <c r="I50" s="85"/>
      <c r="J50" s="57"/>
      <c r="K50" s="57"/>
      <c r="L50" s="57"/>
    </row>
    <row r="51" spans="1:12" s="14" customFormat="1" ht="21" customHeight="1">
      <c r="A51" s="43" t="s">
        <v>52</v>
      </c>
      <c r="B51" s="26">
        <v>703</v>
      </c>
      <c r="C51" s="27" t="s">
        <v>11</v>
      </c>
      <c r="D51" s="27"/>
      <c r="E51" s="37"/>
      <c r="F51" s="27"/>
      <c r="G51" s="68">
        <f>G52</f>
        <v>239.6</v>
      </c>
      <c r="I51" s="59"/>
      <c r="J51" s="59"/>
      <c r="K51" s="59"/>
      <c r="L51" s="59"/>
    </row>
    <row r="52" spans="1:12" s="14" customFormat="1" ht="16.5" customHeight="1">
      <c r="A52" s="32" t="s">
        <v>53</v>
      </c>
      <c r="B52" s="26">
        <v>703</v>
      </c>
      <c r="C52" s="27" t="s">
        <v>11</v>
      </c>
      <c r="D52" s="27" t="s">
        <v>12</v>
      </c>
      <c r="E52" s="37"/>
      <c r="F52" s="27"/>
      <c r="G52" s="68">
        <f>G53</f>
        <v>239.6</v>
      </c>
      <c r="I52" s="59"/>
      <c r="J52" s="59"/>
      <c r="K52" s="59"/>
      <c r="L52" s="59"/>
    </row>
    <row r="53" spans="1:12" s="14" customFormat="1" ht="16.5" customHeight="1">
      <c r="A53" s="28" t="s">
        <v>49</v>
      </c>
      <c r="B53" s="26">
        <v>703</v>
      </c>
      <c r="C53" s="27" t="s">
        <v>11</v>
      </c>
      <c r="D53" s="27" t="s">
        <v>12</v>
      </c>
      <c r="E53" s="37" t="s">
        <v>39</v>
      </c>
      <c r="F53" s="27"/>
      <c r="G53" s="68">
        <f>G54</f>
        <v>239.6</v>
      </c>
      <c r="I53" s="59"/>
      <c r="J53" s="59"/>
      <c r="K53" s="59"/>
      <c r="L53" s="59"/>
    </row>
    <row r="54" spans="1:12" s="14" customFormat="1" ht="15.75" customHeight="1">
      <c r="A54" s="28" t="s">
        <v>38</v>
      </c>
      <c r="B54" s="26">
        <v>703</v>
      </c>
      <c r="C54" s="27" t="s">
        <v>11</v>
      </c>
      <c r="D54" s="27" t="s">
        <v>12</v>
      </c>
      <c r="E54" s="37" t="s">
        <v>40</v>
      </c>
      <c r="F54" s="27"/>
      <c r="G54" s="68">
        <f>G55+G56</f>
        <v>239.6</v>
      </c>
      <c r="I54" s="59"/>
      <c r="J54" s="59"/>
      <c r="K54" s="59"/>
      <c r="L54" s="59"/>
    </row>
    <row r="55" spans="1:12" s="14" customFormat="1" ht="43.5" customHeight="1">
      <c r="A55" s="42" t="s">
        <v>158</v>
      </c>
      <c r="B55" s="26">
        <v>703</v>
      </c>
      <c r="C55" s="27" t="s">
        <v>11</v>
      </c>
      <c r="D55" s="27" t="s">
        <v>12</v>
      </c>
      <c r="E55" s="37" t="s">
        <v>54</v>
      </c>
      <c r="F55" s="27" t="s">
        <v>22</v>
      </c>
      <c r="G55" s="68">
        <v>215</v>
      </c>
      <c r="I55" s="59"/>
      <c r="J55" s="59"/>
      <c r="K55" s="59"/>
      <c r="L55" s="59"/>
    </row>
    <row r="56" spans="1:12" s="14" customFormat="1" ht="46.5" customHeight="1">
      <c r="A56" s="42" t="s">
        <v>157</v>
      </c>
      <c r="B56" s="26">
        <v>703</v>
      </c>
      <c r="C56" s="27" t="s">
        <v>11</v>
      </c>
      <c r="D56" s="27" t="s">
        <v>12</v>
      </c>
      <c r="E56" s="37" t="s">
        <v>54</v>
      </c>
      <c r="F56" s="27" t="s">
        <v>23</v>
      </c>
      <c r="G56" s="68">
        <v>24.6</v>
      </c>
      <c r="I56" s="59"/>
      <c r="J56" s="59"/>
      <c r="K56" s="59"/>
      <c r="L56" s="59"/>
    </row>
    <row r="57" spans="1:12" s="14" customFormat="1" ht="17.25" customHeight="1">
      <c r="A57" s="50" t="s">
        <v>55</v>
      </c>
      <c r="B57" s="51" t="s">
        <v>57</v>
      </c>
      <c r="C57" s="27" t="s">
        <v>12</v>
      </c>
      <c r="D57" s="27"/>
      <c r="E57" s="37"/>
      <c r="F57" s="27"/>
      <c r="G57" s="68">
        <f>G58</f>
        <v>745</v>
      </c>
      <c r="I57" s="59"/>
      <c r="J57" s="59"/>
      <c r="K57" s="59"/>
      <c r="L57" s="59"/>
    </row>
    <row r="58" spans="1:12" s="14" customFormat="1" ht="29.25" customHeight="1">
      <c r="A58" s="42" t="s">
        <v>56</v>
      </c>
      <c r="B58" s="51" t="s">
        <v>57</v>
      </c>
      <c r="C58" s="27" t="s">
        <v>12</v>
      </c>
      <c r="D58" s="27" t="s">
        <v>13</v>
      </c>
      <c r="E58" s="37"/>
      <c r="F58" s="27"/>
      <c r="G58" s="68">
        <f>G61+G59</f>
        <v>745</v>
      </c>
      <c r="I58" s="59"/>
      <c r="J58" s="59"/>
      <c r="K58" s="59"/>
      <c r="L58" s="59"/>
    </row>
    <row r="59" spans="1:12" s="14" customFormat="1" ht="47.25" customHeight="1">
      <c r="A59" s="52" t="s">
        <v>176</v>
      </c>
      <c r="B59" s="51" t="s">
        <v>57</v>
      </c>
      <c r="C59" s="27" t="s">
        <v>12</v>
      </c>
      <c r="D59" s="27" t="s">
        <v>13</v>
      </c>
      <c r="E59" s="37" t="s">
        <v>11</v>
      </c>
      <c r="F59" s="27"/>
      <c r="G59" s="68">
        <f>G60</f>
        <v>5</v>
      </c>
      <c r="I59" s="55"/>
      <c r="J59" s="59"/>
      <c r="K59" s="59"/>
      <c r="L59" s="59"/>
    </row>
    <row r="60" spans="1:12" s="14" customFormat="1" ht="40.5" customHeight="1">
      <c r="A60" s="42" t="s">
        <v>114</v>
      </c>
      <c r="B60" s="51" t="s">
        <v>57</v>
      </c>
      <c r="C60" s="27" t="s">
        <v>12</v>
      </c>
      <c r="D60" s="27" t="s">
        <v>13</v>
      </c>
      <c r="E60" s="37" t="s">
        <v>110</v>
      </c>
      <c r="F60" s="27" t="s">
        <v>23</v>
      </c>
      <c r="G60" s="68">
        <v>5</v>
      </c>
      <c r="I60" s="55"/>
      <c r="J60" s="59"/>
      <c r="K60" s="59"/>
      <c r="L60" s="59"/>
    </row>
    <row r="61" spans="1:12" s="14" customFormat="1" ht="49.5" customHeight="1">
      <c r="A61" s="28" t="s">
        <v>177</v>
      </c>
      <c r="B61" s="51" t="s">
        <v>57</v>
      </c>
      <c r="C61" s="27" t="s">
        <v>12</v>
      </c>
      <c r="D61" s="27" t="s">
        <v>13</v>
      </c>
      <c r="E61" s="37" t="s">
        <v>10</v>
      </c>
      <c r="F61" s="27"/>
      <c r="G61" s="68">
        <f>G62+G69+G66</f>
        <v>740</v>
      </c>
      <c r="I61" s="55"/>
      <c r="J61" s="59"/>
      <c r="K61" s="59"/>
      <c r="L61" s="59"/>
    </row>
    <row r="62" spans="1:12" s="14" customFormat="1" ht="32.25" customHeight="1">
      <c r="A62" s="28" t="s">
        <v>58</v>
      </c>
      <c r="B62" s="51" t="s">
        <v>57</v>
      </c>
      <c r="C62" s="27" t="s">
        <v>12</v>
      </c>
      <c r="D62" s="27" t="s">
        <v>13</v>
      </c>
      <c r="E62" s="37" t="s">
        <v>59</v>
      </c>
      <c r="F62" s="27"/>
      <c r="G62" s="68">
        <f>G63+G64+G65</f>
        <v>300</v>
      </c>
      <c r="I62" s="55"/>
      <c r="J62" s="59"/>
      <c r="K62" s="59"/>
      <c r="L62" s="59"/>
    </row>
    <row r="63" spans="1:12" s="14" customFormat="1" ht="32.25" customHeight="1">
      <c r="A63" s="28" t="s">
        <v>60</v>
      </c>
      <c r="B63" s="51" t="s">
        <v>57</v>
      </c>
      <c r="C63" s="27" t="s">
        <v>12</v>
      </c>
      <c r="D63" s="27" t="s">
        <v>13</v>
      </c>
      <c r="E63" s="37" t="s">
        <v>61</v>
      </c>
      <c r="F63" s="27" t="s">
        <v>23</v>
      </c>
      <c r="G63" s="68">
        <v>1</v>
      </c>
      <c r="I63" s="55"/>
      <c r="J63" s="59"/>
      <c r="K63" s="59"/>
      <c r="L63" s="59"/>
    </row>
    <row r="64" spans="1:12" s="14" customFormat="1" ht="32.25" customHeight="1">
      <c r="A64" s="29" t="s">
        <v>115</v>
      </c>
      <c r="B64" s="51" t="s">
        <v>57</v>
      </c>
      <c r="C64" s="27" t="s">
        <v>12</v>
      </c>
      <c r="D64" s="27" t="s">
        <v>13</v>
      </c>
      <c r="E64" s="37" t="s">
        <v>62</v>
      </c>
      <c r="F64" s="27" t="s">
        <v>23</v>
      </c>
      <c r="G64" s="68">
        <v>259</v>
      </c>
      <c r="I64" s="55"/>
      <c r="J64" s="59"/>
      <c r="K64" s="59"/>
      <c r="L64" s="59"/>
    </row>
    <row r="65" spans="1:12" s="14" customFormat="1" ht="32.25" customHeight="1">
      <c r="A65" s="28" t="s">
        <v>136</v>
      </c>
      <c r="B65" s="26">
        <v>703</v>
      </c>
      <c r="C65" s="27" t="s">
        <v>12</v>
      </c>
      <c r="D65" s="27" t="s">
        <v>13</v>
      </c>
      <c r="E65" s="37" t="s">
        <v>137</v>
      </c>
      <c r="F65" s="27" t="s">
        <v>23</v>
      </c>
      <c r="G65" s="68">
        <v>40</v>
      </c>
      <c r="I65" s="55"/>
      <c r="J65" s="59"/>
      <c r="K65" s="59"/>
      <c r="L65" s="59"/>
    </row>
    <row r="66" spans="1:12" s="14" customFormat="1" ht="32.25" customHeight="1">
      <c r="A66" s="28" t="s">
        <v>170</v>
      </c>
      <c r="B66" s="26">
        <v>703</v>
      </c>
      <c r="C66" s="27" t="s">
        <v>12</v>
      </c>
      <c r="D66" s="27" t="s">
        <v>13</v>
      </c>
      <c r="E66" s="37" t="s">
        <v>161</v>
      </c>
      <c r="F66" s="27"/>
      <c r="G66" s="68">
        <f>G67+G68</f>
        <v>30</v>
      </c>
      <c r="I66" s="55"/>
      <c r="J66" s="59"/>
      <c r="K66" s="59"/>
      <c r="L66" s="59"/>
    </row>
    <row r="67" spans="1:12" s="14" customFormat="1" ht="32.25" customHeight="1">
      <c r="A67" s="40" t="s">
        <v>168</v>
      </c>
      <c r="B67" s="26">
        <v>703</v>
      </c>
      <c r="C67" s="27" t="s">
        <v>12</v>
      </c>
      <c r="D67" s="27" t="s">
        <v>13</v>
      </c>
      <c r="E67" s="37" t="s">
        <v>162</v>
      </c>
      <c r="F67" s="27"/>
      <c r="G67" s="68">
        <v>10</v>
      </c>
      <c r="I67" s="55"/>
      <c r="J67" s="59"/>
      <c r="K67" s="59"/>
      <c r="L67" s="59"/>
    </row>
    <row r="68" spans="1:12" s="14" customFormat="1" ht="32.25" customHeight="1">
      <c r="A68" s="28" t="s">
        <v>169</v>
      </c>
      <c r="B68" s="26">
        <v>703</v>
      </c>
      <c r="C68" s="27" t="s">
        <v>12</v>
      </c>
      <c r="D68" s="27" t="s">
        <v>13</v>
      </c>
      <c r="E68" s="37" t="s">
        <v>163</v>
      </c>
      <c r="F68" s="27"/>
      <c r="G68" s="68">
        <v>20</v>
      </c>
      <c r="I68" s="55"/>
      <c r="J68" s="59"/>
      <c r="K68" s="59"/>
      <c r="L68" s="59"/>
    </row>
    <row r="69" spans="1:12" s="14" customFormat="1" ht="18.75" customHeight="1">
      <c r="A69" s="28" t="s">
        <v>63</v>
      </c>
      <c r="B69" s="51" t="s">
        <v>57</v>
      </c>
      <c r="C69" s="27" t="s">
        <v>12</v>
      </c>
      <c r="D69" s="27" t="s">
        <v>13</v>
      </c>
      <c r="E69" s="37" t="s">
        <v>64</v>
      </c>
      <c r="F69" s="27"/>
      <c r="G69" s="68">
        <f>G70+G71+G72+G73</f>
        <v>410</v>
      </c>
      <c r="I69" s="55"/>
      <c r="J69" s="59"/>
      <c r="K69" s="59"/>
      <c r="L69" s="59"/>
    </row>
    <row r="70" spans="1:12" s="14" customFormat="1" ht="32.25" customHeight="1">
      <c r="A70" s="40" t="s">
        <v>116</v>
      </c>
      <c r="B70" s="26">
        <v>703</v>
      </c>
      <c r="C70" s="27" t="s">
        <v>12</v>
      </c>
      <c r="D70" s="27" t="s">
        <v>13</v>
      </c>
      <c r="E70" s="37" t="s">
        <v>65</v>
      </c>
      <c r="F70" s="27" t="s">
        <v>23</v>
      </c>
      <c r="G70" s="68">
        <v>100</v>
      </c>
      <c r="I70" s="55"/>
      <c r="J70" s="59"/>
      <c r="K70" s="59"/>
      <c r="L70" s="59"/>
    </row>
    <row r="71" spans="1:12" s="14" customFormat="1" ht="26.25" customHeight="1">
      <c r="A71" s="28" t="s">
        <v>129</v>
      </c>
      <c r="B71" s="26">
        <v>703</v>
      </c>
      <c r="C71" s="27" t="s">
        <v>12</v>
      </c>
      <c r="D71" s="27" t="s">
        <v>13</v>
      </c>
      <c r="E71" s="62" t="s">
        <v>130</v>
      </c>
      <c r="F71" s="27" t="s">
        <v>23</v>
      </c>
      <c r="G71" s="68">
        <v>200</v>
      </c>
      <c r="I71" s="55"/>
      <c r="J71" s="59"/>
      <c r="K71" s="59"/>
      <c r="L71" s="59"/>
    </row>
    <row r="72" spans="1:12" s="14" customFormat="1" ht="26.25" customHeight="1">
      <c r="A72" s="40" t="s">
        <v>152</v>
      </c>
      <c r="B72" s="26">
        <v>703</v>
      </c>
      <c r="C72" s="27" t="s">
        <v>12</v>
      </c>
      <c r="D72" s="27" t="s">
        <v>13</v>
      </c>
      <c r="E72" s="73" t="s">
        <v>153</v>
      </c>
      <c r="F72" s="27" t="s">
        <v>23</v>
      </c>
      <c r="G72" s="68">
        <v>90</v>
      </c>
      <c r="I72" s="55"/>
      <c r="J72" s="59"/>
      <c r="K72" s="59"/>
      <c r="L72" s="59"/>
    </row>
    <row r="73" spans="1:12" s="14" customFormat="1" ht="26.25" customHeight="1">
      <c r="A73" s="28" t="s">
        <v>171</v>
      </c>
      <c r="B73" s="26">
        <v>703</v>
      </c>
      <c r="C73" s="27" t="s">
        <v>12</v>
      </c>
      <c r="D73" s="27" t="s">
        <v>13</v>
      </c>
      <c r="E73" s="62" t="s">
        <v>164</v>
      </c>
      <c r="F73" s="27" t="s">
        <v>23</v>
      </c>
      <c r="G73" s="68">
        <v>20</v>
      </c>
      <c r="I73" s="55"/>
      <c r="J73" s="59"/>
      <c r="K73" s="59"/>
      <c r="L73" s="59"/>
    </row>
    <row r="74" spans="1:12" s="14" customFormat="1" ht="21" customHeight="1">
      <c r="A74" s="44" t="s">
        <v>66</v>
      </c>
      <c r="B74" s="26">
        <v>703</v>
      </c>
      <c r="C74" s="27" t="s">
        <v>14</v>
      </c>
      <c r="D74" s="27"/>
      <c r="E74" s="37"/>
      <c r="F74" s="27"/>
      <c r="G74" s="68">
        <f>G75+G81</f>
        <v>2828</v>
      </c>
      <c r="I74" s="59"/>
      <c r="J74" s="59"/>
      <c r="K74" s="59"/>
      <c r="L74" s="59"/>
    </row>
    <row r="75" spans="1:12" s="14" customFormat="1" ht="15.75" customHeight="1">
      <c r="A75" s="28" t="s">
        <v>67</v>
      </c>
      <c r="B75" s="26">
        <v>703</v>
      </c>
      <c r="C75" s="27" t="s">
        <v>14</v>
      </c>
      <c r="D75" s="27" t="s">
        <v>9</v>
      </c>
      <c r="E75" s="37"/>
      <c r="F75" s="27"/>
      <c r="G75" s="68">
        <f>G76+G78+G77+G80+G79</f>
        <v>481</v>
      </c>
      <c r="H75" s="77">
        <f>H76+H78+H77+H80+H79</f>
        <v>0</v>
      </c>
      <c r="I75" s="83"/>
      <c r="J75" s="83"/>
      <c r="K75" s="59"/>
      <c r="L75" s="59"/>
    </row>
    <row r="76" spans="1:12" s="14" customFormat="1" ht="45.75" customHeight="1">
      <c r="A76" s="28" t="s">
        <v>117</v>
      </c>
      <c r="B76" s="26">
        <v>703</v>
      </c>
      <c r="C76" s="27" t="s">
        <v>14</v>
      </c>
      <c r="D76" s="27" t="s">
        <v>9</v>
      </c>
      <c r="E76" s="38" t="s">
        <v>68</v>
      </c>
      <c r="F76" s="27" t="s">
        <v>23</v>
      </c>
      <c r="G76" s="68">
        <v>14.4</v>
      </c>
      <c r="I76" s="86"/>
      <c r="J76" s="59"/>
      <c r="K76" s="59"/>
      <c r="L76" s="59"/>
    </row>
    <row r="77" spans="1:12" s="14" customFormat="1" ht="43.5" customHeight="1">
      <c r="A77" s="28" t="s">
        <v>118</v>
      </c>
      <c r="B77" s="26">
        <v>703</v>
      </c>
      <c r="C77" s="27" t="s">
        <v>14</v>
      </c>
      <c r="D77" s="27" t="s">
        <v>9</v>
      </c>
      <c r="E77" s="37" t="s">
        <v>69</v>
      </c>
      <c r="F77" s="27" t="s">
        <v>23</v>
      </c>
      <c r="G77" s="68">
        <v>103.1</v>
      </c>
      <c r="I77" s="86"/>
      <c r="J77" s="59"/>
      <c r="K77" s="59"/>
      <c r="L77" s="59"/>
    </row>
    <row r="78" spans="1:12" s="14" customFormat="1" ht="43.5" customHeight="1">
      <c r="A78" s="28" t="s">
        <v>119</v>
      </c>
      <c r="B78" s="26">
        <v>703</v>
      </c>
      <c r="C78" s="27" t="s">
        <v>14</v>
      </c>
      <c r="D78" s="27" t="s">
        <v>9</v>
      </c>
      <c r="E78" s="37" t="s">
        <v>99</v>
      </c>
      <c r="F78" s="27" t="s">
        <v>23</v>
      </c>
      <c r="G78" s="68">
        <v>191</v>
      </c>
      <c r="I78" s="87"/>
      <c r="J78" s="59"/>
      <c r="K78" s="59"/>
      <c r="L78" s="59"/>
    </row>
    <row r="79" spans="1:12" s="14" customFormat="1" ht="36" customHeight="1">
      <c r="A79" s="28" t="s">
        <v>132</v>
      </c>
      <c r="B79" s="26">
        <v>703</v>
      </c>
      <c r="C79" s="27" t="s">
        <v>14</v>
      </c>
      <c r="D79" s="27" t="s">
        <v>9</v>
      </c>
      <c r="E79" s="37" t="s">
        <v>131</v>
      </c>
      <c r="F79" s="27" t="s">
        <v>23</v>
      </c>
      <c r="G79" s="68">
        <v>64.5</v>
      </c>
      <c r="I79" s="87"/>
      <c r="J79" s="59"/>
      <c r="K79" s="59"/>
      <c r="L79" s="59"/>
    </row>
    <row r="80" spans="1:12" s="14" customFormat="1" ht="32.25" customHeight="1">
      <c r="A80" s="28" t="s">
        <v>120</v>
      </c>
      <c r="B80" s="26">
        <v>703</v>
      </c>
      <c r="C80" s="27" t="s">
        <v>14</v>
      </c>
      <c r="D80" s="27" t="s">
        <v>9</v>
      </c>
      <c r="E80" s="37" t="s">
        <v>106</v>
      </c>
      <c r="F80" s="27" t="s">
        <v>23</v>
      </c>
      <c r="G80" s="68">
        <v>108</v>
      </c>
      <c r="I80" s="87"/>
      <c r="J80" s="59"/>
      <c r="K80" s="59"/>
      <c r="L80" s="59"/>
    </row>
    <row r="81" spans="1:12" s="14" customFormat="1" ht="18" customHeight="1">
      <c r="A81" s="28" t="s">
        <v>70</v>
      </c>
      <c r="B81" s="26">
        <v>703</v>
      </c>
      <c r="C81" s="27" t="s">
        <v>14</v>
      </c>
      <c r="D81" s="27" t="s">
        <v>12</v>
      </c>
      <c r="E81" s="37"/>
      <c r="F81" s="27"/>
      <c r="G81" s="68">
        <f>G82+G84+G86+G93</f>
        <v>2347</v>
      </c>
      <c r="I81" s="59"/>
      <c r="J81" s="59"/>
      <c r="K81" s="59"/>
      <c r="L81" s="59"/>
    </row>
    <row r="82" spans="1:12" s="14" customFormat="1" ht="44.25" customHeight="1">
      <c r="A82" s="28" t="s">
        <v>178</v>
      </c>
      <c r="B82" s="26">
        <v>703</v>
      </c>
      <c r="C82" s="27" t="s">
        <v>14</v>
      </c>
      <c r="D82" s="27" t="s">
        <v>12</v>
      </c>
      <c r="E82" s="37" t="s">
        <v>14</v>
      </c>
      <c r="F82" s="27"/>
      <c r="G82" s="68">
        <f>G83</f>
        <v>200</v>
      </c>
      <c r="I82" s="55"/>
      <c r="J82" s="59"/>
      <c r="K82" s="59"/>
      <c r="L82" s="59"/>
    </row>
    <row r="83" spans="1:12" s="14" customFormat="1" ht="48" customHeight="1">
      <c r="A83" s="28" t="s">
        <v>121</v>
      </c>
      <c r="B83" s="26">
        <v>703</v>
      </c>
      <c r="C83" s="27" t="s">
        <v>14</v>
      </c>
      <c r="D83" s="27" t="s">
        <v>12</v>
      </c>
      <c r="E83" s="37" t="s">
        <v>71</v>
      </c>
      <c r="F83" s="27" t="s">
        <v>23</v>
      </c>
      <c r="G83" s="68">
        <v>200</v>
      </c>
      <c r="I83" s="55"/>
      <c r="J83" s="59"/>
      <c r="K83" s="59"/>
      <c r="L83" s="59"/>
    </row>
    <row r="84" spans="1:12" s="14" customFormat="1" ht="44.25" customHeight="1">
      <c r="A84" s="28" t="s">
        <v>154</v>
      </c>
      <c r="B84" s="26">
        <v>703</v>
      </c>
      <c r="C84" s="27" t="s">
        <v>14</v>
      </c>
      <c r="D84" s="27" t="s">
        <v>12</v>
      </c>
      <c r="E84" s="37" t="s">
        <v>32</v>
      </c>
      <c r="F84" s="27"/>
      <c r="G84" s="68">
        <f>G85</f>
        <v>1200</v>
      </c>
      <c r="I84" s="55"/>
      <c r="J84" s="59"/>
      <c r="K84" s="59"/>
      <c r="L84" s="59"/>
    </row>
    <row r="85" spans="1:12" s="14" customFormat="1" ht="32.25" customHeight="1">
      <c r="A85" s="28" t="s">
        <v>122</v>
      </c>
      <c r="B85" s="26">
        <v>703</v>
      </c>
      <c r="C85" s="27" t="s">
        <v>14</v>
      </c>
      <c r="D85" s="27" t="s">
        <v>12</v>
      </c>
      <c r="E85" s="37" t="s">
        <v>72</v>
      </c>
      <c r="F85" s="27" t="s">
        <v>23</v>
      </c>
      <c r="G85" s="68">
        <v>1200</v>
      </c>
      <c r="I85" s="55"/>
      <c r="J85" s="59"/>
      <c r="K85" s="59"/>
      <c r="L85" s="59"/>
    </row>
    <row r="86" spans="1:12" s="14" customFormat="1" ht="33" customHeight="1">
      <c r="A86" s="64" t="s">
        <v>179</v>
      </c>
      <c r="B86" s="26">
        <v>703</v>
      </c>
      <c r="C86" s="27" t="s">
        <v>14</v>
      </c>
      <c r="D86" s="27" t="s">
        <v>12</v>
      </c>
      <c r="E86" s="37" t="s">
        <v>19</v>
      </c>
      <c r="F86" s="27"/>
      <c r="G86" s="68">
        <f>G87+G88+G92+G89+G90+G91</f>
        <v>536.5</v>
      </c>
      <c r="I86" s="55"/>
      <c r="J86" s="59"/>
      <c r="K86" s="59"/>
      <c r="L86" s="59"/>
    </row>
    <row r="87" spans="1:12" s="14" customFormat="1" ht="33" customHeight="1">
      <c r="A87" s="28" t="s">
        <v>123</v>
      </c>
      <c r="B87" s="26">
        <v>703</v>
      </c>
      <c r="C87" s="27" t="s">
        <v>14</v>
      </c>
      <c r="D87" s="27" t="s">
        <v>12</v>
      </c>
      <c r="E87" s="38" t="s">
        <v>87</v>
      </c>
      <c r="F87" s="27" t="s">
        <v>23</v>
      </c>
      <c r="G87" s="68">
        <v>200</v>
      </c>
      <c r="I87" s="55"/>
      <c r="J87" s="59"/>
      <c r="K87" s="59"/>
      <c r="L87" s="59"/>
    </row>
    <row r="88" spans="1:12" s="14" customFormat="1" ht="31.5" customHeight="1">
      <c r="A88" s="28" t="s">
        <v>134</v>
      </c>
      <c r="B88" s="26">
        <v>703</v>
      </c>
      <c r="C88" s="27" t="s">
        <v>14</v>
      </c>
      <c r="D88" s="27" t="s">
        <v>12</v>
      </c>
      <c r="E88" s="62" t="s">
        <v>138</v>
      </c>
      <c r="F88" s="27" t="s">
        <v>23</v>
      </c>
      <c r="G88" s="68">
        <v>30</v>
      </c>
      <c r="I88" s="55"/>
      <c r="J88" s="59"/>
      <c r="K88" s="59"/>
      <c r="L88" s="59"/>
    </row>
    <row r="89" spans="1:12" s="14" customFormat="1" ht="31.5" customHeight="1">
      <c r="A89" s="28" t="s">
        <v>172</v>
      </c>
      <c r="B89" s="26">
        <v>703</v>
      </c>
      <c r="C89" s="27" t="s">
        <v>14</v>
      </c>
      <c r="D89" s="27" t="s">
        <v>12</v>
      </c>
      <c r="E89" s="62" t="s">
        <v>165</v>
      </c>
      <c r="F89" s="27" t="s">
        <v>23</v>
      </c>
      <c r="G89" s="68">
        <v>3</v>
      </c>
      <c r="I89" s="55"/>
      <c r="J89" s="59"/>
      <c r="K89" s="59"/>
      <c r="L89" s="59"/>
    </row>
    <row r="90" spans="1:12" s="14" customFormat="1" ht="31.5" customHeight="1">
      <c r="A90" s="28" t="s">
        <v>173</v>
      </c>
      <c r="B90" s="26">
        <v>703</v>
      </c>
      <c r="C90" s="27" t="s">
        <v>14</v>
      </c>
      <c r="D90" s="27" t="s">
        <v>12</v>
      </c>
      <c r="E90" s="62" t="s">
        <v>166</v>
      </c>
      <c r="F90" s="27" t="s">
        <v>23</v>
      </c>
      <c r="G90" s="68">
        <v>100</v>
      </c>
      <c r="I90" s="55"/>
      <c r="J90" s="59"/>
      <c r="K90" s="59"/>
      <c r="L90" s="59"/>
    </row>
    <row r="91" spans="1:12" s="14" customFormat="1" ht="31.5" customHeight="1">
      <c r="A91" s="28" t="s">
        <v>174</v>
      </c>
      <c r="B91" s="26">
        <v>703</v>
      </c>
      <c r="C91" s="27" t="s">
        <v>14</v>
      </c>
      <c r="D91" s="27" t="s">
        <v>12</v>
      </c>
      <c r="E91" s="62" t="s">
        <v>167</v>
      </c>
      <c r="F91" s="27" t="s">
        <v>23</v>
      </c>
      <c r="G91" s="68">
        <v>3.5</v>
      </c>
      <c r="I91" s="55"/>
      <c r="J91" s="59"/>
      <c r="K91" s="59"/>
      <c r="L91" s="59"/>
    </row>
    <row r="92" spans="1:12" s="14" customFormat="1" ht="49.5" customHeight="1">
      <c r="A92" s="28" t="s">
        <v>146</v>
      </c>
      <c r="B92" s="26">
        <v>703</v>
      </c>
      <c r="C92" s="27" t="s">
        <v>14</v>
      </c>
      <c r="D92" s="27" t="s">
        <v>12</v>
      </c>
      <c r="E92" s="62" t="s">
        <v>147</v>
      </c>
      <c r="F92" s="27" t="s">
        <v>23</v>
      </c>
      <c r="G92" s="68">
        <v>200</v>
      </c>
      <c r="I92" s="55"/>
      <c r="J92" s="59"/>
      <c r="K92" s="59"/>
      <c r="L92" s="59"/>
    </row>
    <row r="93" spans="1:12" s="14" customFormat="1" ht="50.25" customHeight="1">
      <c r="A93" s="52" t="s">
        <v>180</v>
      </c>
      <c r="B93" s="26">
        <v>703</v>
      </c>
      <c r="C93" s="27" t="s">
        <v>14</v>
      </c>
      <c r="D93" s="27" t="s">
        <v>12</v>
      </c>
      <c r="E93" s="62" t="s">
        <v>135</v>
      </c>
      <c r="F93" s="27"/>
      <c r="G93" s="68">
        <f>G94</f>
        <v>410.5</v>
      </c>
      <c r="I93" s="55"/>
      <c r="J93" s="59"/>
      <c r="K93" s="59"/>
      <c r="L93" s="59"/>
    </row>
    <row r="94" spans="1:12" s="14" customFormat="1" ht="49.5" customHeight="1">
      <c r="A94" s="28" t="s">
        <v>133</v>
      </c>
      <c r="B94" s="26">
        <v>703</v>
      </c>
      <c r="C94" s="27" t="s">
        <v>14</v>
      </c>
      <c r="D94" s="27" t="s">
        <v>12</v>
      </c>
      <c r="E94" s="62" t="s">
        <v>148</v>
      </c>
      <c r="F94" s="27" t="s">
        <v>23</v>
      </c>
      <c r="G94" s="68">
        <f>G96+G97</f>
        <v>410.5</v>
      </c>
      <c r="I94" s="55"/>
      <c r="J94" s="59"/>
      <c r="K94" s="59"/>
      <c r="L94" s="59"/>
    </row>
    <row r="95" spans="1:12" s="14" customFormat="1" ht="19.5" customHeight="1">
      <c r="A95" s="28" t="s">
        <v>142</v>
      </c>
      <c r="B95" s="26"/>
      <c r="C95" s="27"/>
      <c r="D95" s="27"/>
      <c r="E95" s="62"/>
      <c r="F95" s="27"/>
      <c r="G95" s="68"/>
      <c r="I95" s="55"/>
      <c r="J95" s="59"/>
      <c r="K95" s="59"/>
      <c r="L95" s="59"/>
    </row>
    <row r="96" spans="1:12" s="14" customFormat="1" ht="25.5" customHeight="1">
      <c r="A96" s="52" t="s">
        <v>143</v>
      </c>
      <c r="B96" s="26">
        <v>703</v>
      </c>
      <c r="C96" s="27" t="s">
        <v>14</v>
      </c>
      <c r="D96" s="27" t="s">
        <v>12</v>
      </c>
      <c r="E96" s="62" t="s">
        <v>148</v>
      </c>
      <c r="F96" s="27" t="s">
        <v>23</v>
      </c>
      <c r="G96" s="68">
        <v>390</v>
      </c>
      <c r="I96" s="55"/>
      <c r="J96" s="59"/>
      <c r="K96" s="59"/>
      <c r="L96" s="59"/>
    </row>
    <row r="97" spans="1:12" s="14" customFormat="1" ht="24" customHeight="1">
      <c r="A97" s="52" t="s">
        <v>144</v>
      </c>
      <c r="B97" s="26">
        <v>703</v>
      </c>
      <c r="C97" s="27" t="s">
        <v>14</v>
      </c>
      <c r="D97" s="27" t="s">
        <v>12</v>
      </c>
      <c r="E97" s="62" t="s">
        <v>148</v>
      </c>
      <c r="F97" s="27" t="s">
        <v>23</v>
      </c>
      <c r="G97" s="68">
        <v>20.5</v>
      </c>
      <c r="I97" s="55"/>
      <c r="J97" s="59"/>
      <c r="K97" s="59"/>
      <c r="L97" s="59"/>
    </row>
    <row r="98" spans="1:12" s="14" customFormat="1" ht="30.75" customHeight="1">
      <c r="A98" s="43" t="s">
        <v>97</v>
      </c>
      <c r="B98" s="26">
        <v>703</v>
      </c>
      <c r="C98" s="27" t="s">
        <v>32</v>
      </c>
      <c r="D98" s="27"/>
      <c r="E98" s="38"/>
      <c r="F98" s="27"/>
      <c r="G98" s="68">
        <f>G99</f>
        <v>600</v>
      </c>
      <c r="I98" s="59"/>
      <c r="J98" s="59"/>
      <c r="K98" s="59"/>
      <c r="L98" s="59"/>
    </row>
    <row r="99" spans="1:12" s="14" customFormat="1" ht="20.25" customHeight="1">
      <c r="A99" s="32" t="s">
        <v>98</v>
      </c>
      <c r="B99" s="26">
        <v>703</v>
      </c>
      <c r="C99" s="27" t="s">
        <v>32</v>
      </c>
      <c r="D99" s="27" t="s">
        <v>14</v>
      </c>
      <c r="E99" s="38"/>
      <c r="F99" s="27"/>
      <c r="G99" s="68">
        <f>G101</f>
        <v>600</v>
      </c>
      <c r="I99" s="59"/>
      <c r="J99" s="59"/>
      <c r="K99" s="59"/>
      <c r="L99" s="59"/>
    </row>
    <row r="100" spans="1:12" s="14" customFormat="1" ht="32.25" customHeight="1">
      <c r="A100" s="64" t="s">
        <v>179</v>
      </c>
      <c r="B100" s="26">
        <v>703</v>
      </c>
      <c r="C100" s="27" t="s">
        <v>32</v>
      </c>
      <c r="D100" s="27" t="s">
        <v>14</v>
      </c>
      <c r="E100" s="38" t="s">
        <v>19</v>
      </c>
      <c r="F100" s="27"/>
      <c r="G100" s="68">
        <f>G101</f>
        <v>600</v>
      </c>
      <c r="I100" s="59"/>
      <c r="J100" s="59"/>
      <c r="K100" s="59"/>
      <c r="L100" s="59"/>
    </row>
    <row r="101" spans="1:12" s="14" customFormat="1" ht="54" customHeight="1">
      <c r="A101" s="32" t="s">
        <v>124</v>
      </c>
      <c r="B101" s="26">
        <v>703</v>
      </c>
      <c r="C101" s="27" t="s">
        <v>32</v>
      </c>
      <c r="D101" s="27" t="s">
        <v>14</v>
      </c>
      <c r="E101" s="38" t="s">
        <v>88</v>
      </c>
      <c r="F101" s="27" t="s">
        <v>23</v>
      </c>
      <c r="G101" s="68">
        <v>600</v>
      </c>
      <c r="I101" s="55"/>
      <c r="J101" s="59"/>
      <c r="K101" s="59"/>
      <c r="L101" s="59"/>
    </row>
    <row r="102" spans="1:12" s="14" customFormat="1" ht="18.75" customHeight="1">
      <c r="A102" s="43" t="s">
        <v>85</v>
      </c>
      <c r="B102" s="26">
        <v>703</v>
      </c>
      <c r="C102" s="27" t="s">
        <v>15</v>
      </c>
      <c r="D102" s="27"/>
      <c r="E102" s="38"/>
      <c r="F102" s="27"/>
      <c r="G102" s="68">
        <f>G103</f>
        <v>8087.5</v>
      </c>
      <c r="I102" s="59"/>
      <c r="J102" s="59"/>
      <c r="K102" s="59"/>
      <c r="L102" s="59"/>
    </row>
    <row r="103" spans="1:12" s="14" customFormat="1" ht="18.75" customHeight="1">
      <c r="A103" s="32" t="s">
        <v>86</v>
      </c>
      <c r="B103" s="26">
        <v>703</v>
      </c>
      <c r="C103" s="27" t="s">
        <v>15</v>
      </c>
      <c r="D103" s="27" t="s">
        <v>9</v>
      </c>
      <c r="E103" s="38"/>
      <c r="F103" s="27"/>
      <c r="G103" s="68">
        <f>G104</f>
        <v>8087.5</v>
      </c>
      <c r="I103" s="59"/>
      <c r="J103" s="59"/>
      <c r="K103" s="59"/>
      <c r="L103" s="59"/>
    </row>
    <row r="104" spans="1:12" s="14" customFormat="1" ht="31.5" customHeight="1">
      <c r="A104" s="28" t="s">
        <v>155</v>
      </c>
      <c r="B104" s="26">
        <v>703</v>
      </c>
      <c r="C104" s="27" t="s">
        <v>15</v>
      </c>
      <c r="D104" s="27" t="s">
        <v>9</v>
      </c>
      <c r="E104" s="37" t="s">
        <v>33</v>
      </c>
      <c r="F104" s="27"/>
      <c r="G104" s="68">
        <f>G105</f>
        <v>8087.5</v>
      </c>
      <c r="H104" s="77">
        <f>H105</f>
        <v>0</v>
      </c>
      <c r="I104" s="83"/>
      <c r="J104" s="83"/>
      <c r="K104" s="59"/>
      <c r="L104" s="59"/>
    </row>
    <row r="105" spans="1:12" s="14" customFormat="1" ht="15" customHeight="1">
      <c r="A105" s="28" t="s">
        <v>77</v>
      </c>
      <c r="B105" s="26">
        <v>703</v>
      </c>
      <c r="C105" s="27" t="s">
        <v>15</v>
      </c>
      <c r="D105" s="27" t="s">
        <v>9</v>
      </c>
      <c r="E105" s="37" t="s">
        <v>78</v>
      </c>
      <c r="F105" s="27"/>
      <c r="G105" s="68">
        <f>G106+G107+G108+G109</f>
        <v>8087.5</v>
      </c>
      <c r="H105" s="77">
        <f>H106+H107+H108+H109</f>
        <v>0</v>
      </c>
      <c r="I105" s="83"/>
      <c r="J105" s="83"/>
      <c r="K105" s="59"/>
      <c r="L105" s="59"/>
    </row>
    <row r="106" spans="1:12" s="14" customFormat="1" ht="33" customHeight="1">
      <c r="A106" s="40" t="s">
        <v>79</v>
      </c>
      <c r="B106" s="26">
        <v>703</v>
      </c>
      <c r="C106" s="27" t="s">
        <v>15</v>
      </c>
      <c r="D106" s="27" t="s">
        <v>9</v>
      </c>
      <c r="E106" s="38" t="s">
        <v>80</v>
      </c>
      <c r="F106" s="27" t="s">
        <v>25</v>
      </c>
      <c r="G106" s="69">
        <v>5753.9</v>
      </c>
      <c r="I106" s="88"/>
      <c r="J106" s="59"/>
      <c r="K106" s="59"/>
      <c r="L106" s="59"/>
    </row>
    <row r="107" spans="1:12" s="14" customFormat="1" ht="45" customHeight="1">
      <c r="A107" s="28" t="s">
        <v>181</v>
      </c>
      <c r="B107" s="26">
        <v>703</v>
      </c>
      <c r="C107" s="27" t="s">
        <v>15</v>
      </c>
      <c r="D107" s="27" t="s">
        <v>9</v>
      </c>
      <c r="E107" s="38" t="s">
        <v>103</v>
      </c>
      <c r="F107" s="27" t="s">
        <v>25</v>
      </c>
      <c r="G107" s="69">
        <v>2129.2</v>
      </c>
      <c r="I107" s="89"/>
      <c r="J107" s="59"/>
      <c r="K107" s="59"/>
      <c r="L107" s="59"/>
    </row>
    <row r="108" spans="1:12" s="14" customFormat="1" ht="28.5" customHeight="1">
      <c r="A108" s="92" t="s">
        <v>182</v>
      </c>
      <c r="B108" s="26">
        <v>703</v>
      </c>
      <c r="C108" s="27" t="s">
        <v>15</v>
      </c>
      <c r="D108" s="27" t="s">
        <v>9</v>
      </c>
      <c r="E108" s="38" t="s">
        <v>89</v>
      </c>
      <c r="F108" s="27" t="s">
        <v>25</v>
      </c>
      <c r="G108" s="69">
        <v>112.1</v>
      </c>
      <c r="I108" s="90"/>
      <c r="J108" s="59"/>
      <c r="K108" s="59"/>
      <c r="L108" s="59"/>
    </row>
    <row r="109" spans="1:12" s="14" customFormat="1" ht="59.25" customHeight="1">
      <c r="A109" s="29" t="s">
        <v>140</v>
      </c>
      <c r="B109" s="26">
        <v>703</v>
      </c>
      <c r="C109" s="27" t="s">
        <v>15</v>
      </c>
      <c r="D109" s="27" t="s">
        <v>9</v>
      </c>
      <c r="E109" s="38" t="s">
        <v>156</v>
      </c>
      <c r="F109" s="27" t="s">
        <v>25</v>
      </c>
      <c r="G109" s="68">
        <v>92.3</v>
      </c>
      <c r="I109" s="59"/>
      <c r="J109" s="59"/>
      <c r="K109" s="59"/>
      <c r="L109" s="59"/>
    </row>
    <row r="110" spans="1:12" s="14" customFormat="1" ht="19.5" customHeight="1">
      <c r="A110" s="45" t="s">
        <v>81</v>
      </c>
      <c r="B110" s="26">
        <v>703</v>
      </c>
      <c r="C110" s="27" t="s">
        <v>19</v>
      </c>
      <c r="D110" s="27"/>
      <c r="E110" s="37"/>
      <c r="F110" s="27"/>
      <c r="G110" s="68">
        <f>G111+G114</f>
        <v>130</v>
      </c>
      <c r="I110" s="59"/>
      <c r="J110" s="59"/>
      <c r="K110" s="59"/>
      <c r="L110" s="59"/>
    </row>
    <row r="111" spans="1:12" s="14" customFormat="1" ht="19.5" customHeight="1">
      <c r="A111" s="52" t="s">
        <v>149</v>
      </c>
      <c r="B111" s="26">
        <v>703</v>
      </c>
      <c r="C111" s="27" t="s">
        <v>19</v>
      </c>
      <c r="D111" s="27" t="s">
        <v>9</v>
      </c>
      <c r="E111" s="37"/>
      <c r="F111" s="27"/>
      <c r="G111" s="68">
        <f>G112</f>
        <v>60</v>
      </c>
      <c r="I111" s="59"/>
      <c r="J111" s="59"/>
      <c r="K111" s="59"/>
      <c r="L111" s="59"/>
    </row>
    <row r="112" spans="1:12" s="14" customFormat="1" ht="19.5" customHeight="1">
      <c r="A112" s="52" t="s">
        <v>38</v>
      </c>
      <c r="B112" s="26">
        <v>703</v>
      </c>
      <c r="C112" s="27" t="s">
        <v>19</v>
      </c>
      <c r="D112" s="27" t="s">
        <v>9</v>
      </c>
      <c r="E112" s="37" t="s">
        <v>40</v>
      </c>
      <c r="F112" s="27"/>
      <c r="G112" s="68">
        <f>G113</f>
        <v>60</v>
      </c>
      <c r="I112" s="59"/>
      <c r="J112" s="59"/>
      <c r="K112" s="59"/>
      <c r="L112" s="59"/>
    </row>
    <row r="113" spans="1:12" s="14" customFormat="1" ht="46.5" customHeight="1">
      <c r="A113" s="52" t="s">
        <v>150</v>
      </c>
      <c r="B113" s="26">
        <v>703</v>
      </c>
      <c r="C113" s="27" t="s">
        <v>19</v>
      </c>
      <c r="D113" s="27" t="s">
        <v>9</v>
      </c>
      <c r="E113" s="37" t="s">
        <v>151</v>
      </c>
      <c r="F113" s="27" t="s">
        <v>107</v>
      </c>
      <c r="G113" s="68">
        <v>60</v>
      </c>
      <c r="I113" s="59"/>
      <c r="J113" s="59"/>
      <c r="K113" s="59"/>
      <c r="L113" s="59"/>
    </row>
    <row r="114" spans="1:12" s="14" customFormat="1" ht="15.75" customHeight="1">
      <c r="A114" s="42" t="s">
        <v>82</v>
      </c>
      <c r="B114" s="26">
        <v>703</v>
      </c>
      <c r="C114" s="27" t="s">
        <v>19</v>
      </c>
      <c r="D114" s="27"/>
      <c r="E114" s="37"/>
      <c r="F114" s="27"/>
      <c r="G114" s="68">
        <f>G115</f>
        <v>70</v>
      </c>
      <c r="I114" s="59"/>
      <c r="J114" s="59"/>
      <c r="K114" s="59"/>
      <c r="L114" s="59"/>
    </row>
    <row r="115" spans="1:12" s="14" customFormat="1" ht="48" customHeight="1">
      <c r="A115" s="28" t="s">
        <v>141</v>
      </c>
      <c r="B115" s="26">
        <v>703</v>
      </c>
      <c r="C115" s="27" t="s">
        <v>19</v>
      </c>
      <c r="D115" s="27" t="s">
        <v>12</v>
      </c>
      <c r="E115" s="37"/>
      <c r="F115" s="27"/>
      <c r="G115" s="68">
        <f>G116</f>
        <v>70</v>
      </c>
      <c r="I115" s="59"/>
      <c r="J115" s="59"/>
      <c r="K115" s="59"/>
      <c r="L115" s="59"/>
    </row>
    <row r="116" spans="1:12" s="14" customFormat="1" ht="15.75" customHeight="1">
      <c r="A116" s="28" t="s">
        <v>145</v>
      </c>
      <c r="B116" s="26">
        <v>703</v>
      </c>
      <c r="C116" s="27" t="s">
        <v>19</v>
      </c>
      <c r="D116" s="27" t="s">
        <v>12</v>
      </c>
      <c r="E116" s="37" t="s">
        <v>160</v>
      </c>
      <c r="F116" s="27"/>
      <c r="G116" s="68">
        <f>G117</f>
        <v>70</v>
      </c>
      <c r="I116" s="59"/>
      <c r="J116" s="59"/>
      <c r="K116" s="59"/>
      <c r="L116" s="59"/>
    </row>
    <row r="117" spans="1:12" s="14" customFormat="1" ht="25.5" customHeight="1">
      <c r="A117" s="42" t="s">
        <v>159</v>
      </c>
      <c r="B117" s="26">
        <v>703</v>
      </c>
      <c r="C117" s="27" t="s">
        <v>19</v>
      </c>
      <c r="D117" s="27" t="s">
        <v>12</v>
      </c>
      <c r="E117" s="71">
        <v>1400180030</v>
      </c>
      <c r="F117" s="27" t="s">
        <v>25</v>
      </c>
      <c r="G117" s="68">
        <v>70</v>
      </c>
      <c r="I117" s="59"/>
      <c r="J117" s="59"/>
      <c r="K117" s="59"/>
      <c r="L117" s="59"/>
    </row>
    <row r="118" spans="1:12" s="1" customFormat="1" ht="18.75" customHeight="1">
      <c r="A118" s="54" t="s">
        <v>83</v>
      </c>
      <c r="B118" s="26">
        <v>703</v>
      </c>
      <c r="C118" s="27" t="s">
        <v>16</v>
      </c>
      <c r="D118" s="27"/>
      <c r="E118" s="37"/>
      <c r="F118" s="27"/>
      <c r="G118" s="68">
        <f>G119</f>
        <v>50</v>
      </c>
      <c r="I118" s="58"/>
      <c r="J118" s="58"/>
      <c r="K118" s="58"/>
      <c r="L118" s="58"/>
    </row>
    <row r="119" spans="1:12" s="1" customFormat="1" ht="18" customHeight="1">
      <c r="A119" s="41" t="s">
        <v>128</v>
      </c>
      <c r="B119" s="26">
        <v>703</v>
      </c>
      <c r="C119" s="27" t="s">
        <v>16</v>
      </c>
      <c r="D119" s="27" t="s">
        <v>9</v>
      </c>
      <c r="E119" s="37"/>
      <c r="F119" s="27"/>
      <c r="G119" s="68">
        <f>G120</f>
        <v>50</v>
      </c>
      <c r="I119" s="58"/>
      <c r="J119" s="58"/>
      <c r="K119" s="58"/>
      <c r="L119" s="58"/>
    </row>
    <row r="120" spans="1:12" s="1" customFormat="1" ht="33" customHeight="1">
      <c r="A120" s="64" t="s">
        <v>139</v>
      </c>
      <c r="B120" s="26">
        <v>703</v>
      </c>
      <c r="C120" s="27" t="s">
        <v>16</v>
      </c>
      <c r="D120" s="27" t="s">
        <v>9</v>
      </c>
      <c r="E120" s="37" t="s">
        <v>13</v>
      </c>
      <c r="F120" s="27"/>
      <c r="G120" s="68">
        <f>G121+G122+G123</f>
        <v>50</v>
      </c>
      <c r="I120" s="58"/>
      <c r="J120" s="58"/>
      <c r="K120" s="58"/>
      <c r="L120" s="58"/>
    </row>
    <row r="121" spans="1:12" s="15" customFormat="1" ht="30" customHeight="1">
      <c r="A121" s="40" t="s">
        <v>125</v>
      </c>
      <c r="B121" s="26">
        <v>703</v>
      </c>
      <c r="C121" s="27" t="s">
        <v>16</v>
      </c>
      <c r="D121" s="27" t="s">
        <v>9</v>
      </c>
      <c r="E121" s="38" t="s">
        <v>84</v>
      </c>
      <c r="F121" s="27" t="s">
        <v>23</v>
      </c>
      <c r="G121" s="69">
        <v>20</v>
      </c>
      <c r="I121" s="91"/>
      <c r="J121" s="60"/>
      <c r="K121" s="60"/>
      <c r="L121" s="60"/>
    </row>
    <row r="122" spans="1:7" s="18" customFormat="1" ht="25.5">
      <c r="A122" s="28" t="s">
        <v>126</v>
      </c>
      <c r="B122" s="26">
        <v>703</v>
      </c>
      <c r="C122" s="27" t="s">
        <v>16</v>
      </c>
      <c r="D122" s="27" t="s">
        <v>9</v>
      </c>
      <c r="E122" s="38" t="s">
        <v>108</v>
      </c>
      <c r="F122" s="27" t="s">
        <v>23</v>
      </c>
      <c r="G122" s="69">
        <v>20</v>
      </c>
    </row>
    <row r="123" spans="1:7" s="18" customFormat="1" ht="38.25">
      <c r="A123" s="28" t="s">
        <v>127</v>
      </c>
      <c r="B123" s="26">
        <v>703</v>
      </c>
      <c r="C123" s="27" t="s">
        <v>16</v>
      </c>
      <c r="D123" s="27" t="s">
        <v>9</v>
      </c>
      <c r="E123" s="38" t="s">
        <v>109</v>
      </c>
      <c r="F123" s="27" t="s">
        <v>23</v>
      </c>
      <c r="G123" s="69">
        <v>10</v>
      </c>
    </row>
    <row r="124" spans="1:7" s="18" customFormat="1" ht="15">
      <c r="A124" s="16"/>
      <c r="B124" s="25"/>
      <c r="C124" s="17"/>
      <c r="D124" s="17"/>
      <c r="E124" s="39"/>
      <c r="F124" s="17"/>
      <c r="G124" s="70"/>
    </row>
    <row r="125" spans="1:7" s="18" customFormat="1" ht="15">
      <c r="A125" s="16"/>
      <c r="B125" s="25"/>
      <c r="C125" s="17"/>
      <c r="D125" s="17"/>
      <c r="E125" s="39"/>
      <c r="F125" s="17"/>
      <c r="G125" s="70"/>
    </row>
    <row r="126" spans="1:7" s="18" customFormat="1" ht="15">
      <c r="A126" s="16"/>
      <c r="B126" s="25"/>
      <c r="C126" s="17"/>
      <c r="D126" s="17"/>
      <c r="E126" s="39"/>
      <c r="F126" s="17"/>
      <c r="G126" s="70"/>
    </row>
    <row r="127" spans="1:7" s="18" customFormat="1" ht="15">
      <c r="A127" s="16"/>
      <c r="B127" s="25"/>
      <c r="C127" s="17"/>
      <c r="D127" s="17"/>
      <c r="E127" s="39"/>
      <c r="F127" s="17"/>
      <c r="G127" s="70"/>
    </row>
    <row r="128" spans="1:7" s="18" customFormat="1" ht="15">
      <c r="A128" s="16"/>
      <c r="B128" s="25"/>
      <c r="C128" s="17"/>
      <c r="D128" s="17"/>
      <c r="E128" s="39"/>
      <c r="F128" s="17"/>
      <c r="G128" s="70"/>
    </row>
    <row r="129" spans="1:7" s="18" customFormat="1" ht="15">
      <c r="A129" s="16"/>
      <c r="B129" s="25"/>
      <c r="C129" s="17"/>
      <c r="D129" s="17"/>
      <c r="E129" s="39"/>
      <c r="F129" s="17"/>
      <c r="G129" s="70"/>
    </row>
    <row r="130" spans="1:7" s="18" customFormat="1" ht="15">
      <c r="A130" s="16"/>
      <c r="B130" s="25"/>
      <c r="C130" s="17"/>
      <c r="D130" s="17"/>
      <c r="E130" s="39"/>
      <c r="F130" s="17"/>
      <c r="G130" s="70"/>
    </row>
    <row r="131" spans="1:7" s="18" customFormat="1" ht="15">
      <c r="A131" s="16"/>
      <c r="B131" s="25"/>
      <c r="C131" s="17"/>
      <c r="D131" s="17"/>
      <c r="E131" s="39"/>
      <c r="F131" s="17"/>
      <c r="G131" s="70"/>
    </row>
    <row r="132" spans="1:7" s="18" customFormat="1" ht="15">
      <c r="A132" s="16"/>
      <c r="B132" s="25"/>
      <c r="C132" s="17"/>
      <c r="D132" s="17"/>
      <c r="E132" s="39"/>
      <c r="F132" s="17"/>
      <c r="G132" s="70"/>
    </row>
    <row r="133" spans="1:7" s="18" customFormat="1" ht="15">
      <c r="A133" s="16"/>
      <c r="B133" s="25"/>
      <c r="C133" s="17"/>
      <c r="D133" s="17"/>
      <c r="E133" s="39"/>
      <c r="F133" s="17"/>
      <c r="G133" s="70"/>
    </row>
    <row r="134" spans="1:7" s="18" customFormat="1" ht="15">
      <c r="A134" s="16"/>
      <c r="B134" s="25"/>
      <c r="C134" s="17"/>
      <c r="D134" s="17"/>
      <c r="E134" s="39"/>
      <c r="F134" s="17"/>
      <c r="G134" s="70"/>
    </row>
    <row r="135" spans="1:7" s="18" customFormat="1" ht="15">
      <c r="A135" s="16"/>
      <c r="B135" s="25"/>
      <c r="C135" s="17"/>
      <c r="D135" s="17"/>
      <c r="E135" s="39"/>
      <c r="F135" s="17"/>
      <c r="G135" s="70"/>
    </row>
    <row r="136" spans="1:7" s="18" customFormat="1" ht="15">
      <c r="A136" s="16"/>
      <c r="B136" s="25"/>
      <c r="C136" s="17"/>
      <c r="D136" s="17"/>
      <c r="E136" s="39"/>
      <c r="F136" s="17"/>
      <c r="G136" s="70"/>
    </row>
    <row r="137" spans="1:7" s="18" customFormat="1" ht="15">
      <c r="A137" s="16"/>
      <c r="B137" s="25"/>
      <c r="C137" s="17"/>
      <c r="D137" s="17"/>
      <c r="E137" s="39"/>
      <c r="F137" s="17"/>
      <c r="G137" s="70"/>
    </row>
    <row r="138" spans="1:7" s="18" customFormat="1" ht="15">
      <c r="A138" s="16"/>
      <c r="B138" s="25"/>
      <c r="C138" s="17"/>
      <c r="D138" s="17"/>
      <c r="E138" s="39"/>
      <c r="F138" s="17"/>
      <c r="G138" s="70"/>
    </row>
    <row r="139" spans="1:7" s="18" customFormat="1" ht="15">
      <c r="A139" s="16"/>
      <c r="B139" s="25"/>
      <c r="C139" s="17"/>
      <c r="D139" s="17"/>
      <c r="E139" s="39"/>
      <c r="F139" s="17"/>
      <c r="G139" s="70"/>
    </row>
    <row r="140" spans="1:7" s="18" customFormat="1" ht="15">
      <c r="A140" s="16"/>
      <c r="B140" s="25"/>
      <c r="C140" s="17"/>
      <c r="D140" s="17"/>
      <c r="E140" s="39"/>
      <c r="F140" s="17"/>
      <c r="G140" s="70"/>
    </row>
    <row r="141" spans="1:7" s="18" customFormat="1" ht="15">
      <c r="A141" s="16"/>
      <c r="B141" s="25"/>
      <c r="C141" s="17"/>
      <c r="D141" s="17"/>
      <c r="E141" s="39"/>
      <c r="F141" s="17"/>
      <c r="G141" s="70"/>
    </row>
    <row r="142" spans="1:7" s="18" customFormat="1" ht="15">
      <c r="A142" s="16"/>
      <c r="B142" s="25"/>
      <c r="C142" s="17"/>
      <c r="D142" s="17"/>
      <c r="E142" s="39"/>
      <c r="F142" s="17"/>
      <c r="G142" s="70"/>
    </row>
    <row r="143" spans="1:7" s="18" customFormat="1" ht="15">
      <c r="A143" s="16"/>
      <c r="B143" s="25"/>
      <c r="C143" s="17"/>
      <c r="D143" s="17"/>
      <c r="E143" s="39"/>
      <c r="F143" s="17"/>
      <c r="G143" s="70"/>
    </row>
    <row r="144" spans="1:7" s="18" customFormat="1" ht="15">
      <c r="A144" s="16"/>
      <c r="B144" s="25"/>
      <c r="C144" s="17"/>
      <c r="D144" s="17"/>
      <c r="E144" s="39"/>
      <c r="F144" s="17"/>
      <c r="G144" s="70"/>
    </row>
    <row r="145" spans="1:7" s="18" customFormat="1" ht="15">
      <c r="A145" s="16"/>
      <c r="B145" s="25"/>
      <c r="C145" s="17"/>
      <c r="D145" s="17"/>
      <c r="E145" s="39"/>
      <c r="F145" s="17"/>
      <c r="G145" s="70"/>
    </row>
    <row r="146" spans="1:7" s="18" customFormat="1" ht="15">
      <c r="A146" s="16"/>
      <c r="B146" s="25"/>
      <c r="C146" s="17"/>
      <c r="D146" s="17"/>
      <c r="E146" s="39"/>
      <c r="F146" s="17"/>
      <c r="G146" s="70"/>
    </row>
    <row r="147" spans="1:7" s="18" customFormat="1" ht="15">
      <c r="A147" s="16"/>
      <c r="B147" s="25"/>
      <c r="C147" s="17"/>
      <c r="D147" s="17"/>
      <c r="E147" s="39"/>
      <c r="F147" s="17"/>
      <c r="G147" s="70"/>
    </row>
    <row r="148" spans="1:7" s="18" customFormat="1" ht="15">
      <c r="A148" s="16"/>
      <c r="B148" s="25"/>
      <c r="C148" s="17"/>
      <c r="D148" s="17"/>
      <c r="E148" s="39"/>
      <c r="F148" s="17"/>
      <c r="G148" s="70"/>
    </row>
    <row r="149" spans="1:7" s="18" customFormat="1" ht="15">
      <c r="A149" s="5"/>
      <c r="B149" s="21"/>
      <c r="C149" s="4"/>
      <c r="D149" s="4"/>
      <c r="E149" s="34"/>
      <c r="F149" s="4"/>
      <c r="G149" s="65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admin</cp:lastModifiedBy>
  <cp:lastPrinted>2022-01-31T05:51:31Z</cp:lastPrinted>
  <dcterms:created xsi:type="dcterms:W3CDTF">2006-09-26T07:08:10Z</dcterms:created>
  <dcterms:modified xsi:type="dcterms:W3CDTF">2022-01-31T05:51:45Z</dcterms:modified>
  <cp:category/>
  <cp:version/>
  <cp:contentType/>
  <cp:contentStatus/>
</cp:coreProperties>
</file>