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P17" s="1"/>
  <c r="O25"/>
  <c r="N25"/>
  <c r="M25"/>
  <c r="L25"/>
  <c r="K25"/>
  <c r="J25"/>
  <c r="I25"/>
  <c r="H25"/>
  <c r="G25"/>
  <c r="F25"/>
  <c r="E25"/>
  <c r="U24"/>
  <c r="Q24"/>
  <c r="L24"/>
  <c r="L19" s="1"/>
  <c r="L17" s="1"/>
  <c r="H24"/>
  <c r="D24" s="1"/>
  <c r="U21"/>
  <c r="Q21"/>
  <c r="Q19" s="1"/>
  <c r="Q17" s="1"/>
  <c r="L21"/>
  <c r="H21"/>
  <c r="D21" s="1"/>
  <c r="D20"/>
  <c r="U19"/>
  <c r="T19"/>
  <c r="S19"/>
  <c r="R19"/>
  <c r="R17" s="1"/>
  <c r="P19"/>
  <c r="O19"/>
  <c r="N19"/>
  <c r="N17" s="1"/>
  <c r="M19"/>
  <c r="K19"/>
  <c r="J19"/>
  <c r="J17" s="1"/>
  <c r="I19"/>
  <c r="G19"/>
  <c r="F19"/>
  <c r="F17" s="1"/>
  <c r="E19"/>
  <c r="C19"/>
  <c r="U17"/>
  <c r="T17"/>
  <c r="S17"/>
  <c r="O17"/>
  <c r="M17"/>
  <c r="K17"/>
  <c r="I17"/>
  <c r="G17"/>
  <c r="E17"/>
  <c r="C17"/>
  <c r="U16"/>
  <c r="Q16"/>
  <c r="Q13" s="1"/>
  <c r="L16"/>
  <c r="L13" s="1"/>
  <c r="H16"/>
  <c r="D16" s="1"/>
  <c r="U15"/>
  <c r="U13" s="1"/>
  <c r="Q15"/>
  <c r="L15"/>
  <c r="H15"/>
  <c r="T13"/>
  <c r="S13"/>
  <c r="R13"/>
  <c r="P13"/>
  <c r="O13"/>
  <c r="N13"/>
  <c r="M13"/>
  <c r="K13"/>
  <c r="J13"/>
  <c r="I13"/>
  <c r="H13"/>
  <c r="G13"/>
  <c r="F13"/>
  <c r="E13"/>
  <c r="C13"/>
  <c r="H19" l="1"/>
  <c r="D15"/>
  <c r="D13" s="1"/>
  <c r="H17" l="1"/>
  <c r="D17" s="1"/>
  <c r="D19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<sst xmlns="http://schemas.openxmlformats.org/spreadsheetml/2006/main" count="143" uniqueCount="106">
  <si>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</si>
  <si>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</si>
  <si>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</si>
  <si>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</si>
  <si>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апреля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</si>
  <si>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</si>
  <si>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</si>
  <si>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</si>
  <si>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</si>
  <si>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</si>
  <si>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</si>
  <si>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</si>
  <si>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</si>
  <si>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</si>
  <si>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</si>
  <si>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</si>
  <si>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</si>
  <si>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</si>
  <si>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</si>
  <si>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</si>
  <si>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</si>
  <si>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</si>
  <si>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</si>
  <si>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</si>
  <si>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</si>
  <si>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</si>
  <si>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</si>
  <si>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</si>
  <si>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</si>
  <si>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</si>
  <si>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</si>
  <si>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</si>
  <si>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</si>
  <si>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</si>
  <si>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</si>
  <si>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</si>
  <si>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</si>
  <si>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</si>
  <si>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</si>
  <si>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</si>
  <si>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</si>
  <si>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</si>
  <si>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</si>
  <si>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</si>
  <si>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</si>
  <si>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</si>
  <si>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</si>
  <si>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</si>
  <si>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</si>
  <si>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</si>
  <si>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</si>
  <si>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</si>
  <si>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</si>
  <si>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</si>
  <si>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</si>
  <si>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</si>
  <si>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</si>
  <si>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</si>
  <si>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</si>
  <si>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</si>
  <si>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</si>
  <si>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</si>
  <si>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</si>
  <si>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</si>
  <si>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</si>
  <si>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</si>
  <si>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</si>
  <si>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</si>
  <si>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</si>
  <si>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</si>
  <si>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</si>
  <si>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</si>
  <si>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</si>
  <si>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</si>
  <si>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</si>
  <si>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</si>
  <si>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</si>
  <si>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</si>
  <si>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</si>
  <si>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</si>
  <si>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</si>
  <si>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</si>
  <si>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</si>
  <si>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</si>
  <si>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</si>
  <si>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</si>
  <si>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</si>
  <si>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</si>
  <si>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</si>
  <si>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</si>
  <si>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</si>
  <si>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</si>
  <si>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</si>
  <si>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</si>
  <si>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</si>
  <si>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4038,,2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</si>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</sst>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28" workbookViewId="0">
      <selection activeCell="E53" sqref="E53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23290.799999999999</v>
      </c>
      <c r="D13" s="16">
        <f>D15+D16</f>
        <v>23290.799999999999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1183.2</v>
      </c>
      <c r="J13" s="16">
        <f t="shared" si="0"/>
        <v>1482.6</v>
      </c>
      <c r="K13" s="16">
        <f t="shared" si="0"/>
        <v>1692.1</v>
      </c>
      <c r="L13" s="16">
        <f t="shared" si="0"/>
        <v>4357.8999999999996</v>
      </c>
      <c r="M13" s="16">
        <f t="shared" si="0"/>
        <v>2508.4</v>
      </c>
      <c r="N13" s="16">
        <f t="shared" si="0"/>
        <v>1746.3</v>
      </c>
      <c r="O13" s="16">
        <f t="shared" si="0"/>
        <v>1537.8</v>
      </c>
      <c r="P13" s="16">
        <f t="shared" si="0"/>
        <v>0</v>
      </c>
      <c r="Q13" s="16">
        <f t="shared" si="0"/>
        <v>5792.5</v>
      </c>
      <c r="R13" s="16">
        <f t="shared" si="0"/>
        <v>1323.1</v>
      </c>
      <c r="S13" s="16">
        <f t="shared" si="0"/>
        <v>2166.6999999999998</v>
      </c>
      <c r="T13" s="16">
        <f t="shared" si="0"/>
        <v>2984.7</v>
      </c>
      <c r="U13" s="16">
        <f t="shared" si="0"/>
        <v>6474.5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18073.3</v>
      </c>
      <c r="D15" s="18">
        <f>H15+L15+Q15+U15</f>
        <v>18073.3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731.2</v>
      </c>
      <c r="J15" s="18">
        <v>966.6</v>
      </c>
      <c r="K15" s="18">
        <v>1310.0999999999999</v>
      </c>
      <c r="L15" s="19">
        <f>I15+J15+K15</f>
        <v>3007.9</v>
      </c>
      <c r="M15" s="18">
        <v>2088.4</v>
      </c>
      <c r="N15" s="18">
        <v>1364.3</v>
      </c>
      <c r="O15" s="18">
        <v>1078</v>
      </c>
      <c r="P15" s="18"/>
      <c r="Q15" s="19">
        <f>M15+N15+O15</f>
        <v>4530.7</v>
      </c>
      <c r="R15" s="18">
        <v>870.7</v>
      </c>
      <c r="S15" s="18">
        <v>1784.7</v>
      </c>
      <c r="T15" s="18">
        <v>2603.6</v>
      </c>
      <c r="U15" s="19">
        <f>R15+S15+T15</f>
        <v>5259</v>
      </c>
      <c r="V15" s="4"/>
      <c r="W15" s="23"/>
    </row>
    <row r="16" spans="1:23">
      <c r="A16" s="21" t="s">
        <v>56</v>
      </c>
      <c r="B16" s="22" t="s">
        <v>57</v>
      </c>
      <c r="C16" s="18">
        <v>5217.5</v>
      </c>
      <c r="D16" s="18">
        <f>H16+L16+Q16+U16</f>
        <v>5217.5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452</v>
      </c>
      <c r="J16" s="18">
        <v>516</v>
      </c>
      <c r="K16" s="18">
        <v>382</v>
      </c>
      <c r="L16" s="19">
        <f>I16+J16+K16</f>
        <v>1350</v>
      </c>
      <c r="M16" s="18">
        <v>420</v>
      </c>
      <c r="N16" s="18">
        <v>382</v>
      </c>
      <c r="O16" s="18">
        <v>459.8</v>
      </c>
      <c r="P16" s="18"/>
      <c r="Q16" s="19">
        <f>M16+N16+O16</f>
        <v>1261.8</v>
      </c>
      <c r="R16" s="18">
        <v>452.4</v>
      </c>
      <c r="S16" s="18">
        <v>382</v>
      </c>
      <c r="T16" s="18">
        <v>381.1</v>
      </c>
      <c r="U16" s="19">
        <f>R16+S16+T16</f>
        <v>1215.5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23290.799999999999</v>
      </c>
      <c r="D17" s="19">
        <f>H17+L17+Q17+U17</f>
        <v>23290.799999999996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1678.3</v>
      </c>
      <c r="J17" s="19">
        <f t="shared" si="1"/>
        <v>1749.8000000000002</v>
      </c>
      <c r="K17" s="19">
        <f t="shared" si="1"/>
        <v>1692.1</v>
      </c>
      <c r="L17" s="19">
        <f t="shared" si="1"/>
        <v>5120.2</v>
      </c>
      <c r="M17" s="19">
        <f t="shared" si="1"/>
        <v>1498.5</v>
      </c>
      <c r="N17" s="19">
        <f t="shared" si="1"/>
        <v>1746.3</v>
      </c>
      <c r="O17" s="19">
        <f t="shared" si="1"/>
        <v>1460</v>
      </c>
      <c r="P17" s="19">
        <f t="shared" si="1"/>
        <v>0</v>
      </c>
      <c r="Q17" s="19">
        <f t="shared" si="1"/>
        <v>4704.8</v>
      </c>
      <c r="R17" s="19">
        <f t="shared" si="1"/>
        <v>2045</v>
      </c>
      <c r="S17" s="19">
        <f t="shared" si="1"/>
        <v>2166.6999999999998</v>
      </c>
      <c r="T17" s="19">
        <f t="shared" si="1"/>
        <v>2984.7</v>
      </c>
      <c r="U17" s="19">
        <f t="shared" si="1"/>
        <v>7196.4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14091.3</v>
      </c>
      <c r="D19" s="18">
        <f>H19+L19+Q19+U19</f>
        <v>14091.3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1016</v>
      </c>
      <c r="J19" s="19">
        <f t="shared" si="2"/>
        <v>1015.9</v>
      </c>
      <c r="K19" s="19">
        <f t="shared" si="2"/>
        <v>854.8</v>
      </c>
      <c r="L19" s="19">
        <f t="shared" si="2"/>
        <v>2886.7</v>
      </c>
      <c r="M19" s="19">
        <f t="shared" si="2"/>
        <v>859</v>
      </c>
      <c r="N19" s="19">
        <f t="shared" si="2"/>
        <v>1124.8</v>
      </c>
      <c r="O19" s="19">
        <f t="shared" si="2"/>
        <v>943.8</v>
      </c>
      <c r="P19" s="19">
        <f t="shared" si="2"/>
        <v>0</v>
      </c>
      <c r="Q19" s="19">
        <f t="shared" si="2"/>
        <v>2927.6</v>
      </c>
      <c r="R19" s="19">
        <f t="shared" si="2"/>
        <v>1313.3</v>
      </c>
      <c r="S19" s="19">
        <f t="shared" si="2"/>
        <v>1390.8</v>
      </c>
      <c r="T19" s="19">
        <f t="shared" si="2"/>
        <v>1544.1</v>
      </c>
      <c r="U19" s="19">
        <f t="shared" si="2"/>
        <v>4248.2</v>
      </c>
      <c r="V19" s="28"/>
    </row>
    <row r="20" spans="1:22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8481.1</v>
      </c>
      <c r="D21" s="18">
        <f>H21+L21+Q21+U21</f>
        <v>8481.0999999999985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842.2</v>
      </c>
      <c r="J21" s="18">
        <v>620.9</v>
      </c>
      <c r="K21" s="18">
        <v>554.79999999999995</v>
      </c>
      <c r="L21" s="19">
        <f>I21+J21+K21</f>
        <v>2017.8999999999999</v>
      </c>
      <c r="M21" s="18">
        <v>585.29999999999995</v>
      </c>
      <c r="N21" s="18">
        <v>556.79999999999995</v>
      </c>
      <c r="O21" s="18">
        <v>561.79999999999995</v>
      </c>
      <c r="P21" s="18"/>
      <c r="Q21" s="19">
        <f>M21+N21+O21</f>
        <v>1703.8999999999999</v>
      </c>
      <c r="R21" s="18">
        <v>721.3</v>
      </c>
      <c r="S21" s="18">
        <v>738.8</v>
      </c>
      <c r="T21" s="18">
        <v>784.9</v>
      </c>
      <c r="U21" s="19">
        <f>R21+S21+T21</f>
        <v>2245</v>
      </c>
      <c r="V21" s="4"/>
    </row>
    <row r="22" spans="1:22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5610.2</v>
      </c>
      <c r="D24" s="18">
        <f>H24+L24+Q24+U24</f>
        <v>5610.2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173.8</v>
      </c>
      <c r="J24" s="18">
        <v>395</v>
      </c>
      <c r="K24" s="18">
        <v>300</v>
      </c>
      <c r="L24" s="19">
        <f>I24+J24+K24</f>
        <v>868.8</v>
      </c>
      <c r="M24" s="18">
        <v>273.7</v>
      </c>
      <c r="N24" s="18">
        <v>568</v>
      </c>
      <c r="O24" s="18">
        <v>382</v>
      </c>
      <c r="P24" s="18"/>
      <c r="Q24" s="19">
        <f>M24+N24+O24</f>
        <v>1223.7</v>
      </c>
      <c r="R24" s="18">
        <v>592</v>
      </c>
      <c r="S24" s="18">
        <v>652</v>
      </c>
      <c r="T24" s="18">
        <v>759.2</v>
      </c>
      <c r="U24" s="19">
        <f>R24+S24+T24</f>
        <v>2003.2</v>
      </c>
      <c r="V24" s="4"/>
    </row>
    <row r="25" spans="1:22" s="29" customFormat="1">
      <c r="A25" s="31" t="s">
        <v>71</v>
      </c>
      <c r="B25" s="15"/>
      <c r="C25" s="19">
        <v>1637</v>
      </c>
      <c r="D25" s="19">
        <f>D26</f>
        <v>1637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101.6</v>
      </c>
      <c r="J25" s="19">
        <f t="shared" si="3"/>
        <v>146</v>
      </c>
      <c r="K25" s="19">
        <f t="shared" si="3"/>
        <v>146</v>
      </c>
      <c r="L25" s="19">
        <f t="shared" si="3"/>
        <v>393.6</v>
      </c>
      <c r="M25" s="19">
        <f t="shared" si="3"/>
        <v>146</v>
      </c>
      <c r="N25" s="19">
        <f t="shared" si="3"/>
        <v>146</v>
      </c>
      <c r="O25" s="19">
        <f t="shared" si="3"/>
        <v>146</v>
      </c>
      <c r="P25" s="19">
        <f t="shared" si="3"/>
        <v>0</v>
      </c>
      <c r="Q25" s="19">
        <f t="shared" si="3"/>
        <v>438</v>
      </c>
      <c r="R25" s="19">
        <f>R26</f>
        <v>146</v>
      </c>
      <c r="S25" s="19">
        <f t="shared" si="3"/>
        <v>146</v>
      </c>
      <c r="T25" s="19">
        <f t="shared" si="3"/>
        <v>147</v>
      </c>
      <c r="U25" s="19">
        <f t="shared" si="3"/>
        <v>439</v>
      </c>
      <c r="V25" s="28"/>
    </row>
    <row r="26" spans="1:22">
      <c r="A26" s="30" t="s">
        <v>69</v>
      </c>
      <c r="B26" s="22" t="s">
        <v>70</v>
      </c>
      <c r="C26" s="18">
        <v>1637</v>
      </c>
      <c r="D26" s="18">
        <f>H26+L26+Q26+U26</f>
        <v>1637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101.6</v>
      </c>
      <c r="J26" s="18">
        <v>146</v>
      </c>
      <c r="K26" s="18">
        <v>146</v>
      </c>
      <c r="L26" s="19">
        <f>I26+J26+K26</f>
        <v>393.6</v>
      </c>
      <c r="M26" s="18">
        <v>146</v>
      </c>
      <c r="N26" s="18">
        <v>146</v>
      </c>
      <c r="O26" s="18">
        <v>146</v>
      </c>
      <c r="P26" s="18"/>
      <c r="Q26" s="19">
        <f>M26+N26+O26</f>
        <v>438</v>
      </c>
      <c r="R26" s="18">
        <v>146</v>
      </c>
      <c r="S26" s="18">
        <v>146</v>
      </c>
      <c r="T26" s="18">
        <v>147</v>
      </c>
      <c r="U26" s="19">
        <f>R26+S26+T26</f>
        <v>439</v>
      </c>
      <c r="V26" s="4"/>
    </row>
    <row r="27" spans="1:22" s="29" customFormat="1">
      <c r="A27" s="31" t="s">
        <v>72</v>
      </c>
      <c r="B27" s="15"/>
      <c r="C27" s="19">
        <f>C28+C29</f>
        <v>7562.5</v>
      </c>
      <c r="D27" s="19">
        <f>D29</f>
        <v>7562.5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560.70000000000005</v>
      </c>
      <c r="J27" s="19">
        <f t="shared" si="4"/>
        <v>587.9</v>
      </c>
      <c r="K27" s="19">
        <f t="shared" si="4"/>
        <v>691.3</v>
      </c>
      <c r="L27" s="19">
        <f t="shared" si="4"/>
        <v>1839.8999999999999</v>
      </c>
      <c r="M27" s="19">
        <f t="shared" si="4"/>
        <v>493.5</v>
      </c>
      <c r="N27" s="19">
        <f t="shared" si="4"/>
        <v>475.5</v>
      </c>
      <c r="O27" s="19">
        <f t="shared" si="4"/>
        <v>370.2</v>
      </c>
      <c r="P27" s="19">
        <f t="shared" si="4"/>
        <v>0</v>
      </c>
      <c r="Q27" s="19">
        <f t="shared" si="4"/>
        <v>1339.2</v>
      </c>
      <c r="R27" s="19">
        <f t="shared" si="4"/>
        <v>585.70000000000005</v>
      </c>
      <c r="S27" s="19">
        <f t="shared" si="4"/>
        <v>629.9</v>
      </c>
      <c r="T27" s="19">
        <f t="shared" si="4"/>
        <v>1293.5999999999999</v>
      </c>
      <c r="U27" s="19">
        <f t="shared" si="4"/>
        <v>2509.1999999999998</v>
      </c>
      <c r="V27" s="28"/>
    </row>
    <row r="28" spans="1:22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7562.5</v>
      </c>
      <c r="D29" s="18">
        <f>H29+L29+Q29+U29</f>
        <v>7562.5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560.70000000000005</v>
      </c>
      <c r="J29" s="18">
        <v>587.9</v>
      </c>
      <c r="K29" s="18">
        <v>691.3</v>
      </c>
      <c r="L29" s="19">
        <f>I29+J29+K29</f>
        <v>1839.8999999999999</v>
      </c>
      <c r="M29" s="18">
        <v>493.5</v>
      </c>
      <c r="N29" s="18">
        <v>475.5</v>
      </c>
      <c r="O29" s="18">
        <v>370.2</v>
      </c>
      <c r="P29" s="18"/>
      <c r="Q29" s="19">
        <f>M29+N29+O29</f>
        <v>1339.2</v>
      </c>
      <c r="R29" s="18">
        <v>585.70000000000005</v>
      </c>
      <c r="S29" s="18">
        <v>629.9</v>
      </c>
      <c r="T29" s="18">
        <v>1293.5999999999999</v>
      </c>
      <c r="U29" s="19">
        <f>R29+S29+T29</f>
        <v>2509.1999999999998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-24122</v>
      </c>
      <c r="D32" s="16">
        <v>-26138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-1183.2</v>
      </c>
      <c r="J32" s="16">
        <v>-1482.6</v>
      </c>
      <c r="K32" s="16">
        <v>-1692.1</v>
      </c>
      <c r="L32" s="16">
        <v>-5535.5</v>
      </c>
      <c r="M32" s="16">
        <v>-2508.4</v>
      </c>
      <c r="N32" s="16">
        <v>-1746.3</v>
      </c>
      <c r="O32" s="16">
        <v>-1537.8</v>
      </c>
      <c r="P32" s="16"/>
      <c r="Q32" s="16">
        <v>-5792.5</v>
      </c>
      <c r="R32" s="16">
        <v>-1323.1</v>
      </c>
      <c r="S32" s="16">
        <v>-2166.6999999999998</v>
      </c>
      <c r="T32" s="16">
        <v>-2984.7</v>
      </c>
      <c r="U32" s="16">
        <v>-6474.5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24122</v>
      </c>
      <c r="D37" s="16">
        <v>26138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1678.3</v>
      </c>
      <c r="J37" s="16">
        <v>1749.8</v>
      </c>
      <c r="K37" s="16">
        <v>854.8</v>
      </c>
      <c r="L37" s="16">
        <v>5535.5</v>
      </c>
      <c r="M37" s="16">
        <v>1498.5</v>
      </c>
      <c r="N37" s="16">
        <v>1746.3</v>
      </c>
      <c r="O37" s="16">
        <v>1460</v>
      </c>
      <c r="P37" s="16"/>
      <c r="Q37" s="16">
        <v>5714.7</v>
      </c>
      <c r="R37" s="16">
        <v>1313.3</v>
      </c>
      <c r="S37" s="16">
        <v>2166.6999999999998</v>
      </c>
      <c r="T37" s="16">
        <v>2984.7</v>
      </c>
      <c r="U37" s="16">
        <v>7196.4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2370.6</v>
      </c>
      <c r="K42" s="18">
        <v>2103.4</v>
      </c>
      <c r="L42" s="19">
        <v>2940.7</v>
      </c>
      <c r="M42" s="18">
        <v>2940.7</v>
      </c>
      <c r="N42" s="18">
        <v>3950.6</v>
      </c>
      <c r="O42" s="18">
        <v>3950.6</v>
      </c>
      <c r="P42" s="18"/>
      <c r="Q42" s="19">
        <v>4028.4</v>
      </c>
      <c r="R42" s="18">
        <v>4028.4</v>
      </c>
      <c r="S42" s="18" t="s">
        <v>95</v>
      </c>
      <c r="T42" s="18">
        <v>4038.2</v>
      </c>
      <c r="U42" s="19">
        <v>4038.2</v>
      </c>
      <c r="V42" s="4"/>
    </row>
    <row r="43" spans="1:22">
      <c r="A43" s="34" t="s">
        <v>96</v>
      </c>
      <c r="B43" s="15" t="s">
        <v>97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2370.6</v>
      </c>
      <c r="J43" s="18">
        <v>2103.4</v>
      </c>
      <c r="K43" s="18">
        <v>2940.7</v>
      </c>
      <c r="L43" s="19">
        <v>2940.7</v>
      </c>
      <c r="M43" s="18">
        <v>3950.6</v>
      </c>
      <c r="N43" s="18">
        <v>3950.6</v>
      </c>
      <c r="O43" s="18">
        <v>4028.4</v>
      </c>
      <c r="P43" s="18"/>
      <c r="Q43" s="19">
        <v>4028.4</v>
      </c>
      <c r="R43" s="18">
        <v>4038.2</v>
      </c>
      <c r="S43" s="18">
        <v>4038.2</v>
      </c>
      <c r="T43" s="18">
        <v>4038.2</v>
      </c>
      <c r="U43" s="19">
        <v>4038.2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2021-05-17T07:29:56Z</dcterms:modified>
</cp:coreProperties>
</file>