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U26"/>
  <c r="Q26"/>
  <c r="L26"/>
  <c r="H26"/>
  <c r="D26" s="1"/>
  <c r="D25" s="1"/>
  <c r="U25"/>
  <c r="T25"/>
  <c r="S25"/>
  <c r="R25"/>
  <c r="Q25"/>
  <c r="P25"/>
  <c r="P17" s="1"/>
  <c r="O25"/>
  <c r="N25"/>
  <c r="M25"/>
  <c r="L25"/>
  <c r="K25"/>
  <c r="J25"/>
  <c r="I25"/>
  <c r="H25"/>
  <c r="G25"/>
  <c r="F25"/>
  <c r="E25"/>
  <c r="C25"/>
  <c r="U24"/>
  <c r="Q24"/>
  <c r="L24"/>
  <c r="L19" s="1"/>
  <c r="L17" s="1"/>
  <c r="D17" s="1"/>
  <c r="H24"/>
  <c r="D24" s="1"/>
  <c r="U21"/>
  <c r="Q21"/>
  <c r="L21"/>
  <c r="D21" s="1"/>
  <c r="H21"/>
  <c r="U19"/>
  <c r="U17" s="1"/>
  <c r="T19"/>
  <c r="S19"/>
  <c r="R19"/>
  <c r="R17" s="1"/>
  <c r="Q19"/>
  <c r="Q17" s="1"/>
  <c r="P19"/>
  <c r="O19"/>
  <c r="N19"/>
  <c r="N17" s="1"/>
  <c r="M19"/>
  <c r="M17" s="1"/>
  <c r="K19"/>
  <c r="J19"/>
  <c r="J17" s="1"/>
  <c r="I19"/>
  <c r="I17" s="1"/>
  <c r="H19"/>
  <c r="G19"/>
  <c r="F19"/>
  <c r="F17" s="1"/>
  <c r="E19"/>
  <c r="E17" s="1"/>
  <c r="C19"/>
  <c r="T17"/>
  <c r="S17"/>
  <c r="O17"/>
  <c r="K17"/>
  <c r="H17"/>
  <c r="G17"/>
  <c r="C17"/>
  <c r="U16"/>
  <c r="Q16"/>
  <c r="L16"/>
  <c r="L13" s="1"/>
  <c r="H16"/>
  <c r="D16" s="1"/>
  <c r="U15"/>
  <c r="Q15"/>
  <c r="L15"/>
  <c r="D15" s="1"/>
  <c r="D13" s="1"/>
  <c r="H15"/>
  <c r="U13"/>
  <c r="T13"/>
  <c r="S13"/>
  <c r="R13"/>
  <c r="Q13"/>
  <c r="P13"/>
  <c r="O13"/>
  <c r="N13"/>
  <c r="M13"/>
  <c r="K13"/>
  <c r="J13"/>
  <c r="I13"/>
  <c r="H13"/>
  <c r="G13"/>
  <c r="F13"/>
  <c r="E13"/>
  <c r="C13"/>
  <c r="D19" l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<sst xmlns="http://schemas.openxmlformats.org/spreadsheetml/2006/main" count="142" uniqueCount="105">
  <si>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</si>
  <si>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</si>
  <si>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</si>
  <si>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2022  год</t>
  </si>
  <si>
    <t>(по состоянию на 1  октября 2022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</si>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</sst>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A2" sqref="A2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.42578125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>C15+C16</f>
        <v>23086.699999999997</v>
      </c>
      <c r="D13" s="16">
        <f>D15+D16</f>
        <v>31081.200000000001</v>
      </c>
      <c r="E13" s="16">
        <f t="shared" ref="E13:U13" si="0">E15+E16</f>
        <v>1466.5</v>
      </c>
      <c r="F13" s="16">
        <f t="shared" si="0"/>
        <v>3073</v>
      </c>
      <c r="G13" s="16">
        <f t="shared" si="0"/>
        <v>2644.6</v>
      </c>
      <c r="H13" s="16">
        <f t="shared" si="0"/>
        <v>7184.0999999999995</v>
      </c>
      <c r="I13" s="16">
        <f t="shared" si="0"/>
        <v>2375.1</v>
      </c>
      <c r="J13" s="16">
        <f t="shared" si="0"/>
        <v>764.1</v>
      </c>
      <c r="K13" s="16">
        <f t="shared" si="0"/>
        <v>3472.3</v>
      </c>
      <c r="L13" s="16">
        <f t="shared" si="0"/>
        <v>6611.5</v>
      </c>
      <c r="M13" s="16">
        <f t="shared" si="0"/>
        <v>5097</v>
      </c>
      <c r="N13" s="16">
        <f t="shared" si="0"/>
        <v>2692.5</v>
      </c>
      <c r="O13" s="16">
        <f t="shared" si="0"/>
        <v>2572.6999999999998</v>
      </c>
      <c r="P13" s="16">
        <f t="shared" si="0"/>
        <v>0</v>
      </c>
      <c r="Q13" s="16">
        <f t="shared" si="0"/>
        <v>10362.200000000001</v>
      </c>
      <c r="R13" s="16">
        <f t="shared" si="0"/>
        <v>2966.2999999999997</v>
      </c>
      <c r="S13" s="16">
        <f t="shared" si="0"/>
        <v>2232</v>
      </c>
      <c r="T13" s="16">
        <f t="shared" si="0"/>
        <v>1725.1000000000001</v>
      </c>
      <c r="U13" s="16">
        <f t="shared" si="0"/>
        <v>6923.4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17529.599999999999</v>
      </c>
      <c r="D15" s="18">
        <f>H15+L15+Q15+U15</f>
        <v>17584</v>
      </c>
      <c r="E15" s="18">
        <v>951.8</v>
      </c>
      <c r="F15" s="18">
        <v>1574.4</v>
      </c>
      <c r="G15" s="18">
        <v>1650.1</v>
      </c>
      <c r="H15" s="19">
        <f>E15+F15+G15</f>
        <v>4176.2999999999993</v>
      </c>
      <c r="I15" s="18">
        <v>1379.7</v>
      </c>
      <c r="J15" s="18">
        <v>374.1</v>
      </c>
      <c r="K15" s="18">
        <v>3472.3</v>
      </c>
      <c r="L15" s="19">
        <f>I15+J15+K15</f>
        <v>5226.1000000000004</v>
      </c>
      <c r="M15" s="18">
        <v>2591.1</v>
      </c>
      <c r="N15" s="18">
        <v>549.9</v>
      </c>
      <c r="O15" s="18">
        <v>1153</v>
      </c>
      <c r="P15" s="18"/>
      <c r="Q15" s="19">
        <f>M15+N15+O15</f>
        <v>4294</v>
      </c>
      <c r="R15" s="18">
        <v>147.69999999999999</v>
      </c>
      <c r="S15" s="18">
        <v>2232</v>
      </c>
      <c r="T15" s="18">
        <v>1507.9</v>
      </c>
      <c r="U15" s="19">
        <f>R15+S15+T15</f>
        <v>3887.6</v>
      </c>
      <c r="V15" s="4"/>
      <c r="W15" s="23"/>
    </row>
    <row r="16" spans="1:23">
      <c r="A16" s="21" t="s">
        <v>56</v>
      </c>
      <c r="B16" s="22" t="s">
        <v>57</v>
      </c>
      <c r="C16" s="18">
        <v>5557.1</v>
      </c>
      <c r="D16" s="18">
        <f>H16+L16+Q16+U16</f>
        <v>13497.2</v>
      </c>
      <c r="E16" s="24">
        <v>514.70000000000005</v>
      </c>
      <c r="F16" s="24">
        <v>1498.6</v>
      </c>
      <c r="G16" s="24">
        <v>994.5</v>
      </c>
      <c r="H16" s="19">
        <f>E16+F16+G16</f>
        <v>3007.8</v>
      </c>
      <c r="I16" s="18">
        <v>995.4</v>
      </c>
      <c r="J16" s="18">
        <v>390</v>
      </c>
      <c r="K16" s="18">
        <v>0</v>
      </c>
      <c r="L16" s="19">
        <f>I16+J16+K16</f>
        <v>1385.4</v>
      </c>
      <c r="M16" s="18">
        <v>2505.9</v>
      </c>
      <c r="N16" s="18">
        <v>2142.6</v>
      </c>
      <c r="O16" s="18">
        <v>1419.7</v>
      </c>
      <c r="P16" s="18"/>
      <c r="Q16" s="19">
        <f>M16+N16+O16</f>
        <v>6068.2</v>
      </c>
      <c r="R16" s="18">
        <v>2818.6</v>
      </c>
      <c r="S16" s="18"/>
      <c r="T16" s="18">
        <v>217.2</v>
      </c>
      <c r="U16" s="19">
        <f>R16+S16+T16</f>
        <v>3035.7999999999997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24618.1</v>
      </c>
      <c r="D17" s="19">
        <f>H17+L17+Q17+U17</f>
        <v>33585.199999999997</v>
      </c>
      <c r="E17" s="19">
        <f>E19+E25+E27</f>
        <v>2058.8000000000002</v>
      </c>
      <c r="F17" s="19">
        <f t="shared" ref="F17:U17" si="1">F19+F25+F27</f>
        <v>2063.9</v>
      </c>
      <c r="G17" s="19">
        <f t="shared" si="1"/>
        <v>2337.5</v>
      </c>
      <c r="H17" s="19">
        <f t="shared" si="1"/>
        <v>6460.2000000000007</v>
      </c>
      <c r="I17" s="19">
        <f t="shared" si="1"/>
        <v>1776.9</v>
      </c>
      <c r="J17" s="19">
        <f t="shared" si="1"/>
        <v>2392.8999999999996</v>
      </c>
      <c r="K17" s="19">
        <f t="shared" si="1"/>
        <v>1903</v>
      </c>
      <c r="L17" s="19">
        <f t="shared" si="1"/>
        <v>6072.7999999999993</v>
      </c>
      <c r="M17" s="19">
        <f t="shared" si="1"/>
        <v>4381.8</v>
      </c>
      <c r="N17" s="19">
        <f t="shared" si="1"/>
        <v>3556.9999999999995</v>
      </c>
      <c r="O17" s="19">
        <f t="shared" si="1"/>
        <v>2915</v>
      </c>
      <c r="P17" s="19">
        <f t="shared" si="1"/>
        <v>0</v>
      </c>
      <c r="Q17" s="19">
        <f t="shared" si="1"/>
        <v>10853.8</v>
      </c>
      <c r="R17" s="19">
        <f t="shared" si="1"/>
        <v>4776.2000000000007</v>
      </c>
      <c r="S17" s="19">
        <f t="shared" si="1"/>
        <v>2530.5</v>
      </c>
      <c r="T17" s="19">
        <f t="shared" si="1"/>
        <v>2891.7000000000003</v>
      </c>
      <c r="U17" s="19">
        <f t="shared" si="1"/>
        <v>10198.4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14256.6</v>
      </c>
      <c r="D19" s="18">
        <f>H19+L19+Q19+U19</f>
        <v>20906.899999999998</v>
      </c>
      <c r="E19" s="19">
        <f t="shared" ref="E19:U19" si="2">E24+E21</f>
        <v>1629.4</v>
      </c>
      <c r="F19" s="19">
        <f t="shared" si="2"/>
        <v>1460.3</v>
      </c>
      <c r="G19" s="19">
        <f t="shared" si="2"/>
        <v>1342.3</v>
      </c>
      <c r="H19" s="19">
        <f t="shared" si="2"/>
        <v>4432</v>
      </c>
      <c r="I19" s="19">
        <f t="shared" si="2"/>
        <v>1332.3</v>
      </c>
      <c r="J19" s="19">
        <f t="shared" si="2"/>
        <v>1558.6</v>
      </c>
      <c r="K19" s="19">
        <f t="shared" si="2"/>
        <v>940</v>
      </c>
      <c r="L19" s="19">
        <f t="shared" si="2"/>
        <v>3830.8999999999996</v>
      </c>
      <c r="M19" s="19">
        <f t="shared" si="2"/>
        <v>3571.9</v>
      </c>
      <c r="N19" s="19">
        <f t="shared" si="2"/>
        <v>2691.7</v>
      </c>
      <c r="O19" s="19">
        <f t="shared" si="2"/>
        <v>915.1</v>
      </c>
      <c r="P19" s="19">
        <f t="shared" si="2"/>
        <v>0</v>
      </c>
      <c r="Q19" s="19">
        <f t="shared" si="2"/>
        <v>7178.6999999999989</v>
      </c>
      <c r="R19" s="19">
        <f t="shared" si="2"/>
        <v>2747.7000000000003</v>
      </c>
      <c r="S19" s="19">
        <f t="shared" si="2"/>
        <v>1590.8000000000002</v>
      </c>
      <c r="T19" s="19">
        <f t="shared" si="2"/>
        <v>1126.8000000000002</v>
      </c>
      <c r="U19" s="19">
        <f t="shared" si="2"/>
        <v>5465.2999999999993</v>
      </c>
      <c r="V19" s="28"/>
    </row>
    <row r="20" spans="1:22">
      <c r="A20" s="30" t="s">
        <v>61</v>
      </c>
      <c r="B20" s="22" t="s">
        <v>62</v>
      </c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8270.5</v>
      </c>
      <c r="D21" s="18">
        <f>H21+L21+Q21+U21</f>
        <v>9031.6999999999989</v>
      </c>
      <c r="E21" s="18">
        <v>1391.9</v>
      </c>
      <c r="F21" s="18">
        <v>1188.3</v>
      </c>
      <c r="G21" s="18">
        <v>863</v>
      </c>
      <c r="H21" s="19">
        <f>E21+F21+G21</f>
        <v>3443.2</v>
      </c>
      <c r="I21" s="18">
        <v>878.8</v>
      </c>
      <c r="J21" s="18">
        <v>592.29999999999995</v>
      </c>
      <c r="K21" s="18">
        <v>400</v>
      </c>
      <c r="L21" s="19">
        <f>I21+J21+K21</f>
        <v>1871.1</v>
      </c>
      <c r="M21" s="18">
        <v>994.9</v>
      </c>
      <c r="N21" s="18">
        <v>587.79999999999995</v>
      </c>
      <c r="O21" s="18">
        <v>388.1</v>
      </c>
      <c r="P21" s="18"/>
      <c r="Q21" s="19">
        <f>M21+N21+O21</f>
        <v>1970.7999999999997</v>
      </c>
      <c r="R21" s="18">
        <v>354.8</v>
      </c>
      <c r="S21" s="18">
        <v>797.2</v>
      </c>
      <c r="T21" s="18">
        <v>594.6</v>
      </c>
      <c r="U21" s="19">
        <f>R21+S21+T21</f>
        <v>1746.6</v>
      </c>
      <c r="V21" s="4"/>
    </row>
    <row r="22" spans="1:22">
      <c r="A22" s="30" t="s">
        <v>65</v>
      </c>
      <c r="B22" s="22" t="s">
        <v>66</v>
      </c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5986.1</v>
      </c>
      <c r="D24" s="18">
        <f>H24+L24+Q24+U24</f>
        <v>11875.2</v>
      </c>
      <c r="E24" s="18">
        <v>237.5</v>
      </c>
      <c r="F24" s="18">
        <v>272</v>
      </c>
      <c r="G24" s="18">
        <v>479.3</v>
      </c>
      <c r="H24" s="19">
        <f>E24+F24+G24</f>
        <v>988.8</v>
      </c>
      <c r="I24" s="18">
        <v>453.5</v>
      </c>
      <c r="J24" s="18">
        <v>966.3</v>
      </c>
      <c r="K24" s="18">
        <v>540</v>
      </c>
      <c r="L24" s="19">
        <f>I24+J24+K24</f>
        <v>1959.8</v>
      </c>
      <c r="M24" s="18">
        <v>2577</v>
      </c>
      <c r="N24" s="18">
        <v>2103.9</v>
      </c>
      <c r="O24" s="18">
        <v>527</v>
      </c>
      <c r="P24" s="18"/>
      <c r="Q24" s="19">
        <f>M24+N24+O24</f>
        <v>5207.8999999999996</v>
      </c>
      <c r="R24" s="18">
        <v>2392.9</v>
      </c>
      <c r="S24" s="18">
        <v>793.6</v>
      </c>
      <c r="T24" s="18">
        <v>532.20000000000005</v>
      </c>
      <c r="U24" s="19">
        <f>R24+S24+T24</f>
        <v>3718.7</v>
      </c>
      <c r="V24" s="4"/>
    </row>
    <row r="25" spans="1:22" s="29" customFormat="1">
      <c r="A25" s="31" t="s">
        <v>71</v>
      </c>
      <c r="B25" s="15"/>
      <c r="C25" s="19">
        <f>C26</f>
        <v>1978</v>
      </c>
      <c r="D25" s="19">
        <f>D26</f>
        <v>2048</v>
      </c>
      <c r="E25" s="19">
        <f t="shared" ref="E25:U25" si="3">E26</f>
        <v>30</v>
      </c>
      <c r="F25" s="19">
        <f t="shared" si="3"/>
        <v>112</v>
      </c>
      <c r="G25" s="19">
        <f t="shared" si="3"/>
        <v>216.6</v>
      </c>
      <c r="H25" s="19">
        <f t="shared" si="3"/>
        <v>358.6</v>
      </c>
      <c r="I25" s="19">
        <f>I26</f>
        <v>141.69999999999999</v>
      </c>
      <c r="J25" s="19">
        <f t="shared" si="3"/>
        <v>32</v>
      </c>
      <c r="K25" s="19">
        <f t="shared" si="3"/>
        <v>299.60000000000002</v>
      </c>
      <c r="L25" s="19">
        <f t="shared" si="3"/>
        <v>473.3</v>
      </c>
      <c r="M25" s="19">
        <f t="shared" si="3"/>
        <v>122.8</v>
      </c>
      <c r="N25" s="19">
        <f t="shared" si="3"/>
        <v>179.2</v>
      </c>
      <c r="O25" s="19">
        <f t="shared" si="3"/>
        <v>156.6</v>
      </c>
      <c r="P25" s="19">
        <f t="shared" si="3"/>
        <v>0</v>
      </c>
      <c r="Q25" s="19">
        <f t="shared" si="3"/>
        <v>458.6</v>
      </c>
      <c r="R25" s="19">
        <f>R26</f>
        <v>213.5</v>
      </c>
      <c r="S25" s="19">
        <f t="shared" si="3"/>
        <v>160.80000000000001</v>
      </c>
      <c r="T25" s="19">
        <f t="shared" si="3"/>
        <v>383.2</v>
      </c>
      <c r="U25" s="19">
        <f t="shared" si="3"/>
        <v>757.5</v>
      </c>
      <c r="V25" s="28"/>
    </row>
    <row r="26" spans="1:22">
      <c r="A26" s="30" t="s">
        <v>69</v>
      </c>
      <c r="B26" s="22" t="s">
        <v>70</v>
      </c>
      <c r="C26" s="18">
        <v>1978</v>
      </c>
      <c r="D26" s="18">
        <f>H26+L26+Q26+U26</f>
        <v>2048</v>
      </c>
      <c r="E26" s="18">
        <v>30</v>
      </c>
      <c r="F26" s="18">
        <v>112</v>
      </c>
      <c r="G26" s="18">
        <v>216.6</v>
      </c>
      <c r="H26" s="19">
        <f>E26+F26+G26</f>
        <v>358.6</v>
      </c>
      <c r="I26" s="18">
        <v>141.69999999999999</v>
      </c>
      <c r="J26" s="18">
        <v>32</v>
      </c>
      <c r="K26" s="18">
        <v>299.60000000000002</v>
      </c>
      <c r="L26" s="19">
        <f>I26+J26+K26</f>
        <v>473.3</v>
      </c>
      <c r="M26" s="18">
        <v>122.8</v>
      </c>
      <c r="N26" s="18">
        <v>179.2</v>
      </c>
      <c r="O26" s="18">
        <v>156.6</v>
      </c>
      <c r="P26" s="18"/>
      <c r="Q26" s="19">
        <f>M26+N26+O26</f>
        <v>458.6</v>
      </c>
      <c r="R26" s="18">
        <v>213.5</v>
      </c>
      <c r="S26" s="18">
        <v>160.80000000000001</v>
      </c>
      <c r="T26" s="18">
        <v>383.2</v>
      </c>
      <c r="U26" s="19">
        <f>R26+S26+T26</f>
        <v>757.5</v>
      </c>
      <c r="V26" s="4"/>
    </row>
    <row r="27" spans="1:22" s="29" customFormat="1">
      <c r="A27" s="31" t="s">
        <v>72</v>
      </c>
      <c r="B27" s="15"/>
      <c r="C27" s="19">
        <f>C28+C29</f>
        <v>8383.5</v>
      </c>
      <c r="D27" s="19">
        <f>D29</f>
        <v>10630.3</v>
      </c>
      <c r="E27" s="19">
        <f t="shared" ref="E27:U27" si="4">E29</f>
        <v>399.4</v>
      </c>
      <c r="F27" s="19">
        <f t="shared" si="4"/>
        <v>491.6</v>
      </c>
      <c r="G27" s="19">
        <f t="shared" si="4"/>
        <v>778.6</v>
      </c>
      <c r="H27" s="19">
        <f t="shared" si="4"/>
        <v>1669.6</v>
      </c>
      <c r="I27" s="19">
        <f t="shared" si="4"/>
        <v>302.89999999999998</v>
      </c>
      <c r="J27" s="19">
        <f t="shared" si="4"/>
        <v>802.3</v>
      </c>
      <c r="K27" s="19">
        <f t="shared" si="4"/>
        <v>663.4</v>
      </c>
      <c r="L27" s="19">
        <f t="shared" si="4"/>
        <v>1768.6</v>
      </c>
      <c r="M27" s="19">
        <f t="shared" si="4"/>
        <v>687.1</v>
      </c>
      <c r="N27" s="19">
        <f t="shared" si="4"/>
        <v>686.1</v>
      </c>
      <c r="O27" s="19">
        <f t="shared" si="4"/>
        <v>1843.3</v>
      </c>
      <c r="P27" s="19">
        <f t="shared" si="4"/>
        <v>0</v>
      </c>
      <c r="Q27" s="19">
        <f t="shared" si="4"/>
        <v>3216.5</v>
      </c>
      <c r="R27" s="19">
        <f t="shared" si="4"/>
        <v>1815</v>
      </c>
      <c r="S27" s="19">
        <f t="shared" si="4"/>
        <v>778.9</v>
      </c>
      <c r="T27" s="19">
        <f>T29</f>
        <v>1381.7</v>
      </c>
      <c r="U27" s="19">
        <f t="shared" si="4"/>
        <v>3975.6000000000004</v>
      </c>
      <c r="V27" s="28"/>
    </row>
    <row r="28" spans="1:22">
      <c r="A28" s="30" t="s">
        <v>61</v>
      </c>
      <c r="B28" s="22" t="s">
        <v>62</v>
      </c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8383.5</v>
      </c>
      <c r="D29" s="18">
        <f>H29+L29+Q29+U29</f>
        <v>10630.3</v>
      </c>
      <c r="E29" s="18">
        <v>399.4</v>
      </c>
      <c r="F29" s="18">
        <v>491.6</v>
      </c>
      <c r="G29" s="18">
        <v>778.6</v>
      </c>
      <c r="H29" s="19">
        <f>E29+F29+G29</f>
        <v>1669.6</v>
      </c>
      <c r="I29" s="18">
        <v>302.89999999999998</v>
      </c>
      <c r="J29" s="18">
        <v>802.3</v>
      </c>
      <c r="K29" s="18">
        <v>663.4</v>
      </c>
      <c r="L29" s="19">
        <f>I29+J29+K29</f>
        <v>1768.6</v>
      </c>
      <c r="M29" s="18">
        <v>687.1</v>
      </c>
      <c r="N29" s="18">
        <v>686.1</v>
      </c>
      <c r="O29" s="18">
        <v>1843.3</v>
      </c>
      <c r="P29" s="18"/>
      <c r="Q29" s="19">
        <f>M29+N29+O29</f>
        <v>3216.5</v>
      </c>
      <c r="R29" s="18">
        <v>1815</v>
      </c>
      <c r="S29" s="18">
        <v>778.9</v>
      </c>
      <c r="T29" s="18">
        <v>1381.7</v>
      </c>
      <c r="U29" s="19">
        <f>R29+S29+T29</f>
        <v>3975.6000000000004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-23086.7</v>
      </c>
      <c r="D32" s="16">
        <v>-29376.6</v>
      </c>
      <c r="E32" s="16">
        <v>-1466.5</v>
      </c>
      <c r="F32" s="16">
        <v>-3073</v>
      </c>
      <c r="G32" s="16">
        <v>-2644.6</v>
      </c>
      <c r="H32" s="16">
        <v>-7184.1</v>
      </c>
      <c r="I32" s="16">
        <v>-2375.1</v>
      </c>
      <c r="J32" s="16">
        <v>-674.1</v>
      </c>
      <c r="K32" s="16">
        <v>-3472.3</v>
      </c>
      <c r="L32" s="16">
        <v>-6611.5</v>
      </c>
      <c r="M32" s="16">
        <v>-5097</v>
      </c>
      <c r="N32" s="16">
        <v>-2692.5</v>
      </c>
      <c r="O32" s="16">
        <v>-2572.6999999999998</v>
      </c>
      <c r="P32" s="16">
        <v>0</v>
      </c>
      <c r="Q32" s="16">
        <v>-11085.4</v>
      </c>
      <c r="R32" s="16">
        <v>-2966.3</v>
      </c>
      <c r="S32" s="16">
        <v>-2232</v>
      </c>
      <c r="T32" s="16">
        <v>-1725.1</v>
      </c>
      <c r="U32" s="16">
        <v>-5983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24618.1</v>
      </c>
      <c r="D37" s="16">
        <v>31920.6</v>
      </c>
      <c r="E37" s="16">
        <v>2058.8000000000002</v>
      </c>
      <c r="F37" s="16">
        <v>2063.9</v>
      </c>
      <c r="G37" s="16">
        <v>2337.5</v>
      </c>
      <c r="H37" s="16">
        <v>6460.2</v>
      </c>
      <c r="I37" s="16">
        <v>1776.9</v>
      </c>
      <c r="J37" s="16">
        <v>2392.9</v>
      </c>
      <c r="K37" s="16">
        <v>1903</v>
      </c>
      <c r="L37" s="16">
        <v>6072.8</v>
      </c>
      <c r="M37" s="16">
        <v>4381.8</v>
      </c>
      <c r="N37" s="16">
        <v>3557</v>
      </c>
      <c r="O37" s="16">
        <v>2915</v>
      </c>
      <c r="P37" s="16">
        <v>0</v>
      </c>
      <c r="Q37" s="16">
        <v>13271.8</v>
      </c>
      <c r="R37" s="16">
        <v>4776.2</v>
      </c>
      <c r="S37" s="16">
        <v>2530.5</v>
      </c>
      <c r="T37" s="16">
        <v>2891.7</v>
      </c>
      <c r="U37" s="16">
        <v>7563.2</v>
      </c>
      <c r="V37" s="4"/>
    </row>
    <row r="38" spans="1:22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93</v>
      </c>
      <c r="B42" s="15" t="s">
        <v>94</v>
      </c>
      <c r="C42" s="33">
        <v>1726.8</v>
      </c>
      <c r="D42" s="18">
        <v>1726.8</v>
      </c>
      <c r="E42" s="18">
        <v>1726.8</v>
      </c>
      <c r="F42" s="18">
        <v>1134.5</v>
      </c>
      <c r="G42" s="18">
        <v>2143.6</v>
      </c>
      <c r="H42" s="19">
        <v>2450.6999999999998</v>
      </c>
      <c r="I42" s="18">
        <v>2450.6999999999998</v>
      </c>
      <c r="J42" s="18">
        <v>3048.9</v>
      </c>
      <c r="K42" s="18">
        <v>1330.1</v>
      </c>
      <c r="L42" s="19">
        <v>2899.4</v>
      </c>
      <c r="M42" s="18">
        <v>2899.4</v>
      </c>
      <c r="N42" s="18">
        <v>3614.6</v>
      </c>
      <c r="O42" s="18">
        <v>2750.1</v>
      </c>
      <c r="P42" s="18"/>
      <c r="Q42" s="19">
        <v>2407.8000000000002</v>
      </c>
      <c r="R42" s="18">
        <v>2407.8000000000002</v>
      </c>
      <c r="S42" s="18">
        <v>597.9</v>
      </c>
      <c r="T42" s="18">
        <v>299.39999999999998</v>
      </c>
      <c r="U42" s="19">
        <v>299.39999999999998</v>
      </c>
      <c r="V42" s="4"/>
    </row>
    <row r="43" spans="1:22">
      <c r="A43" s="34" t="s">
        <v>95</v>
      </c>
      <c r="B43" s="15" t="s">
        <v>96</v>
      </c>
      <c r="C43" s="33">
        <v>1726.8</v>
      </c>
      <c r="D43" s="18">
        <v>1726.8</v>
      </c>
      <c r="E43" s="18">
        <v>1134.5</v>
      </c>
      <c r="F43" s="18">
        <v>2143.6</v>
      </c>
      <c r="G43" s="18">
        <v>2450.6999999999998</v>
      </c>
      <c r="H43" s="19">
        <v>2450.6999999999998</v>
      </c>
      <c r="I43" s="18">
        <v>3048.9</v>
      </c>
      <c r="J43" s="18">
        <v>1330.1</v>
      </c>
      <c r="K43" s="18">
        <v>2899.4</v>
      </c>
      <c r="L43" s="19">
        <v>2899.4</v>
      </c>
      <c r="M43" s="18">
        <v>3614.6</v>
      </c>
      <c r="N43" s="18">
        <v>2750.1</v>
      </c>
      <c r="O43" s="18">
        <v>2407.8000000000002</v>
      </c>
      <c r="P43" s="18"/>
      <c r="Q43" s="19">
        <v>2407.8000000000002</v>
      </c>
      <c r="R43" s="18">
        <v>597.9</v>
      </c>
      <c r="S43" s="18">
        <v>299.39999999999998</v>
      </c>
      <c r="T43" s="18">
        <v>299.39999999999998</v>
      </c>
      <c r="U43" s="19">
        <v>299.39999999999998</v>
      </c>
      <c r="V43" s="4"/>
    </row>
    <row r="44" spans="1:22">
      <c r="A44" s="34" t="s">
        <v>97</v>
      </c>
      <c r="B44" s="15" t="s">
        <v>98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99</v>
      </c>
      <c r="B45" s="15" t="s">
        <v>100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101</v>
      </c>
      <c r="C46" s="38"/>
      <c r="D46" s="38"/>
      <c r="E46" s="38"/>
      <c r="F46" s="38"/>
      <c r="G46" s="38"/>
      <c r="H46" s="39"/>
      <c r="I46" s="40"/>
      <c r="J46" s="1" t="s">
        <v>102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103</v>
      </c>
      <c r="C48" s="46"/>
      <c r="D48" s="46"/>
      <c r="E48" s="46"/>
      <c r="F48" s="46"/>
      <c r="G48" s="46"/>
      <c r="H48" s="46"/>
      <c r="I48" s="4"/>
      <c r="J48" s="47" t="s">
        <v>104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2022-10-14T12:20:12Z</dcterms:modified>
</cp:coreProperties>
</file>