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<sst xmlns="http://schemas.openxmlformats.org/spreadsheetml/2006/main" count="111" uniqueCount="107">
  <si>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</si>
  <si>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</si>
  <si>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</si>
  <si>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</si>
  <si>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</si>
  <si>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</si>
  <si>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</si>
  <si>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</si>
  <si>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</si>
  <si>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</si>
  <si>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</si>
  <si>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</si>
  <si>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</si>
  <si>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</si>
  <si>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</si>
  <si>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</si>
  <si>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</si>
  <si>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</si>
  <si>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</si>
  <si>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</si>
  <si>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</si>
  <si>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</si>
  <si>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</si>
  <si>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</si>
  <si>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</si>
  <si>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</si>
  <si>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</si>
  <si>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</si>
  <si>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</si>
  <si>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</si>
  <si>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</si>
  <si>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</si>
  <si>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</si>
  <si>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</si>
  <si>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</si>
  <si>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</si>
  <si>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</si>
  <si>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</si>
  <si>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</si>
  <si>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</si>
  <si>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</si>
  <si>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</si>
  <si>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</si>
  <si>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</si>
  <si>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</si>
  <si>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</si>
  <si>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</si>
  <si>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</si>
  <si>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</si>
  <si>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</si>
  <si>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</si>
  <si>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</si>
  <si>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</si>
  <si>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</si>
  <si>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</si>
  <si>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</si>
  <si>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</si>
  <si>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</si>
  <si>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</si>
  <si>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</si>
  <si>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</si>
  <si>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</si>
  <si>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</si>
  <si>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</si>
  <si>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</si>
  <si>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</si>
  <si>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</si>
  <si>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</si>
  <si>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</si>
  <si>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</si>
  <si>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</si>
  <si>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</si>
  <si>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</si>
  <si>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</si>
  <si>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</si>
  <si>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</si>
  <si>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</si>
  <si>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</si>
  <si>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</si>
  <si>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</si>
  <si>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</si>
  <si>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</si>
  <si>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</si>
  <si>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</si>
  <si>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</si>
  <si>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</si>
  <si>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</si>
  <si>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</si>
  <si>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</si>
  <si>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</si>
  <si>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</si>
  <si>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</si>
  <si>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</si>
  <si>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</si>
  <si>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</si>
  <si>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</si>
  <si>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</si>
  <si>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</si>
  <si>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</si>
  <si>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</si>
  <si>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</si>
  <si>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</si>
  <si>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</si>
  <si>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</si>
  <si>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</si>
  <si>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</si>
  <si>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                               от 26.07.2023  № 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</si>
</sst>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187" fontId="9" fillId="33" borderId="11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187" fontId="12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justify"/>
    </xf>
    <xf numFmtId="0" fontId="13" fillId="33" borderId="12" xfId="0" applyFont="1" applyFill="1" applyBorder="1" applyAlignment="1">
      <alignment vertical="justify" wrapText="1"/>
    </xf>
    <xf numFmtId="187" fontId="13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/>
    </xf>
    <xf numFmtId="0" fontId="50" fillId="33" borderId="10" xfId="53" applyFont="1" applyFill="1" applyBorder="1" applyAlignment="1">
      <alignment vertical="top" wrapText="1"/>
      <protection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187" fontId="1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187" fontId="13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7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H12" sqref="H12:L64"/>
    </sheetView>
  </sheetViews>
  <sheetFormatPr defaultColWidth="8.875" defaultRowHeight="12.75"/>
  <cols>
    <col min="1" max="1" width="21.375" style="1" customWidth="1"/>
    <col min="2" max="2" width="65.375" style="68" customWidth="1"/>
    <col min="3" max="3" width="16.375" style="43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96" t="s">
        <v>51</v>
      </c>
      <c r="C1" s="96"/>
    </row>
    <row r="2" spans="2:3" ht="12.75" customHeight="1">
      <c r="B2" s="98" t="s">
        <v>38</v>
      </c>
      <c r="C2" s="98"/>
    </row>
    <row r="3" spans="2:3" ht="12.75">
      <c r="B3" s="96" t="s">
        <v>1</v>
      </c>
      <c r="C3" s="96"/>
    </row>
    <row r="4" spans="2:3" ht="12.75">
      <c r="B4" s="96" t="s">
        <v>37</v>
      </c>
      <c r="C4" s="96"/>
    </row>
    <row r="5" spans="2:3" ht="12.75">
      <c r="B5" s="96" t="s">
        <v>106</v>
      </c>
      <c r="C5" s="96"/>
    </row>
    <row r="6" spans="1:12" s="68" customFormat="1" ht="40.5" customHeight="1">
      <c r="A6" s="97" t="s">
        <v>84</v>
      </c>
      <c r="B6" s="97"/>
      <c r="C6" s="97"/>
      <c r="J6" s="99"/>
      <c r="K6" s="99"/>
      <c r="L6" s="99"/>
    </row>
    <row r="7" spans="1:5" ht="15" customHeight="1">
      <c r="A7" s="69" t="s">
        <v>5</v>
      </c>
      <c r="B7" s="69"/>
      <c r="C7" s="41" t="s">
        <v>2</v>
      </c>
      <c r="D7" s="69"/>
      <c r="E7" s="69"/>
    </row>
    <row r="8" spans="1:5" ht="12.75" hidden="1">
      <c r="A8" s="100"/>
      <c r="B8" s="100"/>
      <c r="C8" s="100"/>
      <c r="D8" s="100"/>
      <c r="E8" s="100"/>
    </row>
    <row r="9" spans="1:7" ht="12.75" hidden="1">
      <c r="A9" s="69" t="s">
        <v>3</v>
      </c>
      <c r="B9" s="2"/>
      <c r="C9" s="42"/>
      <c r="D9" s="69"/>
      <c r="E9" s="69"/>
      <c r="F9" s="69"/>
      <c r="G9" s="69"/>
    </row>
    <row r="10" spans="1:7" ht="12.75" hidden="1">
      <c r="A10" s="69" t="s">
        <v>4</v>
      </c>
      <c r="B10" s="2"/>
      <c r="C10" s="42"/>
      <c r="D10" s="69"/>
      <c r="E10" s="69"/>
      <c r="F10" s="69"/>
      <c r="G10" s="69"/>
    </row>
    <row r="11" ht="5.25" customHeight="1" hidden="1"/>
    <row r="12" spans="1:7" ht="12.75" customHeight="1">
      <c r="A12" s="101" t="s">
        <v>12</v>
      </c>
      <c r="B12" s="104" t="s">
        <v>0</v>
      </c>
      <c r="C12" s="107" t="s">
        <v>52</v>
      </c>
      <c r="D12" s="110" t="s">
        <v>10</v>
      </c>
      <c r="E12" s="111"/>
      <c r="F12" s="111"/>
      <c r="G12" s="112"/>
    </row>
    <row r="13" spans="1:7" ht="12.75" customHeight="1" hidden="1">
      <c r="A13" s="102"/>
      <c r="B13" s="105"/>
      <c r="C13" s="108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3"/>
      <c r="B14" s="106"/>
      <c r="C14" s="109"/>
      <c r="D14" s="3">
        <v>1</v>
      </c>
      <c r="E14" s="3">
        <v>2</v>
      </c>
      <c r="F14" s="3">
        <v>3</v>
      </c>
      <c r="G14" s="53">
        <v>4</v>
      </c>
      <c r="H14" s="19"/>
      <c r="I14" s="19"/>
      <c r="J14" s="19"/>
    </row>
    <row r="15" spans="1:10" ht="13.5" customHeight="1">
      <c r="A15" s="4">
        <v>1</v>
      </c>
      <c r="B15" s="70">
        <v>2</v>
      </c>
      <c r="C15" s="48">
        <v>3</v>
      </c>
      <c r="D15" s="3"/>
      <c r="E15" s="3"/>
      <c r="F15" s="3"/>
      <c r="G15" s="5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40">
        <f>C17+C22+C27+C30+C40+C19+C36</f>
        <v>15930.02053</v>
      </c>
      <c r="D16" s="40">
        <f>D17+D22+D27+D30+D40+D19</f>
        <v>0</v>
      </c>
      <c r="E16" s="40">
        <f>E17+E22+E27+E30+E40+E19</f>
        <v>0</v>
      </c>
      <c r="F16" s="40">
        <f>F17+F22+F27+F30+F40+F19</f>
        <v>0</v>
      </c>
      <c r="G16" s="54">
        <f>G17+G22+G27+G30+G40+G19</f>
        <v>0</v>
      </c>
      <c r="H16" s="61"/>
      <c r="I16" s="61"/>
      <c r="J16" s="19"/>
    </row>
    <row r="17" spans="1:10" ht="13.5" customHeight="1">
      <c r="A17" s="5" t="s">
        <v>27</v>
      </c>
      <c r="B17" s="6" t="s">
        <v>16</v>
      </c>
      <c r="C17" s="40">
        <f>C18</f>
        <v>3087</v>
      </c>
      <c r="D17" s="40">
        <f>D18</f>
        <v>0</v>
      </c>
      <c r="E17" s="40">
        <f>E18</f>
        <v>0</v>
      </c>
      <c r="F17" s="40">
        <f>F18</f>
        <v>0</v>
      </c>
      <c r="G17" s="54">
        <f>G18</f>
        <v>0</v>
      </c>
      <c r="H17" s="61"/>
      <c r="I17" s="61"/>
      <c r="J17" s="19"/>
    </row>
    <row r="18" spans="1:10" ht="19.5" customHeight="1">
      <c r="A18" s="9" t="s">
        <v>28</v>
      </c>
      <c r="B18" s="10" t="s">
        <v>17</v>
      </c>
      <c r="C18" s="49">
        <v>3087</v>
      </c>
      <c r="D18" s="7"/>
      <c r="E18" s="8"/>
      <c r="F18" s="8"/>
      <c r="G18" s="5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40">
        <f>C20</f>
        <v>2729</v>
      </c>
      <c r="D19" s="40">
        <f aca="true" t="shared" si="0" ref="D19:G20">D20</f>
        <v>0</v>
      </c>
      <c r="E19" s="40">
        <f t="shared" si="0"/>
        <v>0</v>
      </c>
      <c r="F19" s="40">
        <f t="shared" si="0"/>
        <v>0</v>
      </c>
      <c r="G19" s="54">
        <f t="shared" si="0"/>
        <v>0</v>
      </c>
      <c r="H19" s="61"/>
      <c r="I19" s="61"/>
      <c r="J19" s="19"/>
    </row>
    <row r="20" spans="1:10" ht="18" customHeight="1">
      <c r="A20" s="9" t="s">
        <v>56</v>
      </c>
      <c r="B20" s="10" t="s">
        <v>57</v>
      </c>
      <c r="C20" s="49">
        <f>C21</f>
        <v>2729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6">
        <f t="shared" si="0"/>
        <v>0</v>
      </c>
      <c r="H20" s="62"/>
      <c r="I20" s="62"/>
      <c r="J20" s="19"/>
    </row>
    <row r="21" spans="1:10" ht="25.5">
      <c r="A21" s="9" t="s">
        <v>58</v>
      </c>
      <c r="B21" s="10" t="s">
        <v>57</v>
      </c>
      <c r="C21" s="49">
        <v>2729</v>
      </c>
      <c r="D21" s="7"/>
      <c r="E21" s="8"/>
      <c r="F21" s="8"/>
      <c r="G21" s="5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40">
        <f>C23+C24</f>
        <v>8485</v>
      </c>
      <c r="D22" s="40">
        <f>D23+D24</f>
        <v>0</v>
      </c>
      <c r="E22" s="40">
        <f>E23+E24</f>
        <v>0</v>
      </c>
      <c r="F22" s="40">
        <f>F23+F24</f>
        <v>0</v>
      </c>
      <c r="G22" s="54">
        <f>G23+G24</f>
        <v>0</v>
      </c>
      <c r="H22" s="61"/>
      <c r="I22" s="61"/>
      <c r="J22" s="19"/>
    </row>
    <row r="23" spans="1:10" ht="18" customHeight="1">
      <c r="A23" s="9" t="s">
        <v>30</v>
      </c>
      <c r="B23" s="10" t="s">
        <v>19</v>
      </c>
      <c r="C23" s="49">
        <v>983</v>
      </c>
      <c r="D23" s="7"/>
      <c r="E23" s="8"/>
      <c r="F23" s="8"/>
      <c r="G23" s="5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49">
        <f>C25+C26</f>
        <v>7502</v>
      </c>
      <c r="D24" s="7"/>
      <c r="E24" s="8"/>
      <c r="F24" s="8"/>
      <c r="G24" s="5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49">
        <v>4116</v>
      </c>
      <c r="D25" s="7"/>
      <c r="E25" s="8"/>
      <c r="F25" s="8"/>
      <c r="G25" s="5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49">
        <v>3386</v>
      </c>
      <c r="D26" s="7"/>
      <c r="E26" s="8"/>
      <c r="F26" s="8"/>
      <c r="G26" s="5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40">
        <f>C28</f>
        <v>20</v>
      </c>
      <c r="D27" s="7"/>
      <c r="E27" s="8"/>
      <c r="F27" s="8"/>
      <c r="G27" s="5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49">
        <f>C29</f>
        <v>20</v>
      </c>
      <c r="D28" s="7"/>
      <c r="E28" s="8"/>
      <c r="F28" s="8"/>
      <c r="G28" s="5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49">
        <v>20</v>
      </c>
      <c r="D29" s="7"/>
      <c r="E29" s="8"/>
      <c r="F29" s="8"/>
      <c r="G29" s="55"/>
      <c r="H29" s="19"/>
      <c r="I29" s="19"/>
      <c r="J29" s="19"/>
    </row>
    <row r="30" spans="1:10" ht="25.5">
      <c r="A30" s="5" t="s">
        <v>34</v>
      </c>
      <c r="B30" s="6" t="s">
        <v>25</v>
      </c>
      <c r="C30" s="40">
        <f>C31+C33</f>
        <v>1549</v>
      </c>
      <c r="D30" s="7"/>
      <c r="E30" s="8"/>
      <c r="F30" s="8"/>
      <c r="G30" s="5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49">
        <f>C32</f>
        <v>249</v>
      </c>
      <c r="D31" s="7"/>
      <c r="E31" s="8"/>
      <c r="F31" s="8"/>
      <c r="G31" s="55"/>
      <c r="H31" s="19"/>
      <c r="I31" s="19"/>
      <c r="J31" s="19"/>
    </row>
    <row r="32" spans="1:10" ht="51">
      <c r="A32" s="9" t="s">
        <v>36</v>
      </c>
      <c r="B32" s="26" t="s">
        <v>43</v>
      </c>
      <c r="C32" s="49">
        <v>249</v>
      </c>
      <c r="D32" s="7"/>
      <c r="E32" s="8"/>
      <c r="F32" s="8"/>
      <c r="G32" s="5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49">
        <f>C34</f>
        <v>1300</v>
      </c>
      <c r="D33" s="7"/>
      <c r="E33" s="8"/>
      <c r="F33" s="8"/>
      <c r="G33" s="5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49">
        <f>C35</f>
        <v>1300</v>
      </c>
      <c r="D34" s="7"/>
      <c r="E34" s="8"/>
      <c r="F34" s="8"/>
      <c r="G34" s="55"/>
      <c r="H34" s="19"/>
      <c r="I34" s="19"/>
      <c r="J34" s="19"/>
    </row>
    <row r="35" spans="1:10" ht="51">
      <c r="A35" s="9" t="s">
        <v>49</v>
      </c>
      <c r="B35" s="10" t="s">
        <v>50</v>
      </c>
      <c r="C35" s="49">
        <v>1300</v>
      </c>
      <c r="D35" s="7"/>
      <c r="E35" s="8"/>
      <c r="F35" s="8"/>
      <c r="G35" s="55"/>
      <c r="H35" s="19"/>
      <c r="I35" s="19"/>
      <c r="J35" s="19"/>
    </row>
    <row r="36" spans="1:10" ht="29.25" customHeight="1">
      <c r="A36" s="94" t="s">
        <v>98</v>
      </c>
      <c r="B36" s="6" t="s">
        <v>99</v>
      </c>
      <c r="C36" s="40">
        <f>C37</f>
        <v>40.02053</v>
      </c>
      <c r="D36" s="7"/>
      <c r="E36" s="8"/>
      <c r="F36" s="8"/>
      <c r="G36" s="55"/>
      <c r="H36" s="19"/>
      <c r="I36" s="19"/>
      <c r="J36" s="19"/>
    </row>
    <row r="37" spans="1:10" ht="19.5" customHeight="1">
      <c r="A37" s="95" t="s">
        <v>100</v>
      </c>
      <c r="B37" s="10" t="s">
        <v>101</v>
      </c>
      <c r="C37" s="49">
        <f>C38</f>
        <v>40.02053</v>
      </c>
      <c r="D37" s="7"/>
      <c r="E37" s="8"/>
      <c r="F37" s="8"/>
      <c r="G37" s="55"/>
      <c r="H37" s="19"/>
      <c r="I37" s="19"/>
      <c r="J37" s="19"/>
    </row>
    <row r="38" spans="1:10" ht="18.75" customHeight="1">
      <c r="A38" s="95" t="s">
        <v>102</v>
      </c>
      <c r="B38" s="10" t="s">
        <v>103</v>
      </c>
      <c r="C38" s="49">
        <f>C39</f>
        <v>40.02053</v>
      </c>
      <c r="D38" s="7"/>
      <c r="E38" s="8"/>
      <c r="F38" s="8"/>
      <c r="G38" s="55"/>
      <c r="H38" s="19"/>
      <c r="I38" s="19"/>
      <c r="J38" s="19"/>
    </row>
    <row r="39" spans="1:10" ht="22.5" customHeight="1">
      <c r="A39" s="9" t="s">
        <v>104</v>
      </c>
      <c r="B39" s="10" t="s">
        <v>105</v>
      </c>
      <c r="C39" s="49">
        <v>40.02053</v>
      </c>
      <c r="D39" s="7"/>
      <c r="E39" s="8"/>
      <c r="F39" s="8"/>
      <c r="G39" s="55"/>
      <c r="H39" s="19"/>
      <c r="I39" s="19"/>
      <c r="J39" s="19"/>
    </row>
    <row r="40" spans="1:10" ht="25.5">
      <c r="A40" s="21" t="s">
        <v>39</v>
      </c>
      <c r="B40" s="24" t="s">
        <v>40</v>
      </c>
      <c r="C40" s="38">
        <f>C41</f>
        <v>20</v>
      </c>
      <c r="D40" s="7"/>
      <c r="E40" s="8"/>
      <c r="F40" s="8"/>
      <c r="G40" s="55"/>
      <c r="H40" s="19"/>
      <c r="I40" s="19"/>
      <c r="J40" s="19"/>
    </row>
    <row r="41" spans="1:10" s="11" customFormat="1" ht="26.25" customHeight="1">
      <c r="A41" s="71" t="s">
        <v>79</v>
      </c>
      <c r="B41" s="71" t="s">
        <v>80</v>
      </c>
      <c r="C41" s="72">
        <f>C42</f>
        <v>20</v>
      </c>
      <c r="D41" s="15"/>
      <c r="E41" s="13"/>
      <c r="F41" s="13"/>
      <c r="G41" s="57"/>
      <c r="H41" s="63"/>
      <c r="I41" s="63"/>
      <c r="J41" s="63"/>
    </row>
    <row r="42" spans="1:10" s="11" customFormat="1" ht="60" customHeight="1">
      <c r="A42" s="73" t="s">
        <v>81</v>
      </c>
      <c r="B42" s="74" t="s">
        <v>82</v>
      </c>
      <c r="C42" s="39">
        <v>20</v>
      </c>
      <c r="D42" s="15"/>
      <c r="E42" s="13"/>
      <c r="F42" s="13"/>
      <c r="G42" s="57"/>
      <c r="H42" s="63"/>
      <c r="I42" s="63"/>
      <c r="J42" s="63"/>
    </row>
    <row r="43" spans="1:10" s="11" customFormat="1" ht="12.75">
      <c r="A43" s="13" t="s">
        <v>7</v>
      </c>
      <c r="B43" s="14" t="s">
        <v>6</v>
      </c>
      <c r="C43" s="44">
        <f>C44+C61</f>
        <v>11374.24215</v>
      </c>
      <c r="D43" s="44" t="e">
        <f>D44</f>
        <v>#REF!</v>
      </c>
      <c r="E43" s="44" t="e">
        <f>E44</f>
        <v>#REF!</v>
      </c>
      <c r="F43" s="44" t="e">
        <f>F44</f>
        <v>#REF!</v>
      </c>
      <c r="G43" s="58" t="e">
        <f>G44</f>
        <v>#REF!</v>
      </c>
      <c r="H43" s="64"/>
      <c r="I43" s="64"/>
      <c r="J43" s="63"/>
    </row>
    <row r="44" spans="1:10" s="11" customFormat="1" ht="25.5">
      <c r="A44" s="22" t="s">
        <v>8</v>
      </c>
      <c r="B44" s="14" t="s">
        <v>11</v>
      </c>
      <c r="C44" s="45">
        <f>C51+C55+C45+C59</f>
        <v>11039.24215</v>
      </c>
      <c r="D44" s="45" t="e">
        <f>D51+D55+D45+D59</f>
        <v>#REF!</v>
      </c>
      <c r="E44" s="45" t="e">
        <f>E51+E55+E45+E59</f>
        <v>#REF!</v>
      </c>
      <c r="F44" s="45" t="e">
        <f>F51+F55+F45+F59</f>
        <v>#REF!</v>
      </c>
      <c r="G44" s="59" t="e">
        <f>G51+G55+G45+G59</f>
        <v>#REF!</v>
      </c>
      <c r="H44" s="65"/>
      <c r="I44" s="65"/>
      <c r="J44" s="63"/>
    </row>
    <row r="45" spans="1:10" s="11" customFormat="1" ht="25.5" customHeight="1">
      <c r="A45" s="22" t="s">
        <v>73</v>
      </c>
      <c r="B45" s="14" t="s">
        <v>74</v>
      </c>
      <c r="C45" s="45">
        <f>C50+C46</f>
        <v>5182.47947</v>
      </c>
      <c r="D45" s="15"/>
      <c r="E45" s="13"/>
      <c r="F45" s="13"/>
      <c r="G45" s="57"/>
      <c r="H45" s="63"/>
      <c r="I45" s="63"/>
      <c r="J45" s="63"/>
    </row>
    <row r="46" spans="1:10" s="11" customFormat="1" ht="25.5" customHeight="1">
      <c r="A46" s="75" t="s">
        <v>91</v>
      </c>
      <c r="B46" s="14" t="s">
        <v>88</v>
      </c>
      <c r="C46" s="45">
        <f>C47+C48</f>
        <v>713.47947</v>
      </c>
      <c r="D46" s="15"/>
      <c r="E46" s="13"/>
      <c r="F46" s="13"/>
      <c r="G46" s="57"/>
      <c r="H46" s="63"/>
      <c r="I46" s="63"/>
      <c r="J46" s="63"/>
    </row>
    <row r="47" spans="1:10" s="11" customFormat="1" ht="25.5" customHeight="1">
      <c r="A47" s="75" t="s">
        <v>90</v>
      </c>
      <c r="B47" s="14" t="s">
        <v>88</v>
      </c>
      <c r="C47" s="45">
        <v>378.47947</v>
      </c>
      <c r="D47" s="15"/>
      <c r="E47" s="13"/>
      <c r="F47" s="13"/>
      <c r="G47" s="57"/>
      <c r="H47" s="63"/>
      <c r="I47" s="63"/>
      <c r="J47" s="63"/>
    </row>
    <row r="48" spans="1:10" s="11" customFormat="1" ht="25.5" customHeight="1">
      <c r="A48" s="75" t="s">
        <v>89</v>
      </c>
      <c r="B48" s="14" t="s">
        <v>88</v>
      </c>
      <c r="C48" s="45">
        <v>335</v>
      </c>
      <c r="D48" s="15"/>
      <c r="E48" s="13"/>
      <c r="F48" s="13"/>
      <c r="G48" s="57"/>
      <c r="H48" s="63"/>
      <c r="I48" s="63"/>
      <c r="J48" s="63"/>
    </row>
    <row r="49" spans="1:10" s="11" customFormat="1" ht="45.75" customHeight="1">
      <c r="A49" s="16" t="s">
        <v>78</v>
      </c>
      <c r="B49" s="14" t="s">
        <v>77</v>
      </c>
      <c r="C49" s="45">
        <f>C50</f>
        <v>4469</v>
      </c>
      <c r="D49" s="15"/>
      <c r="E49" s="13"/>
      <c r="F49" s="13"/>
      <c r="G49" s="57"/>
      <c r="H49" s="63"/>
      <c r="I49" s="63"/>
      <c r="J49" s="63"/>
    </row>
    <row r="50" spans="1:10" s="11" customFormat="1" ht="29.25" customHeight="1">
      <c r="A50" s="16" t="s">
        <v>75</v>
      </c>
      <c r="B50" s="28" t="s">
        <v>76</v>
      </c>
      <c r="C50" s="50">
        <v>4469</v>
      </c>
      <c r="D50" s="15"/>
      <c r="E50" s="13"/>
      <c r="F50" s="13"/>
      <c r="G50" s="57"/>
      <c r="H50" s="63"/>
      <c r="I50" s="63"/>
      <c r="J50" s="63"/>
    </row>
    <row r="51" spans="1:10" s="11" customFormat="1" ht="26.25" customHeight="1">
      <c r="A51" s="22" t="s">
        <v>62</v>
      </c>
      <c r="B51" s="14" t="s">
        <v>13</v>
      </c>
      <c r="C51" s="45">
        <f>C52</f>
        <v>3407.2</v>
      </c>
      <c r="D51" s="45" t="e">
        <f>D52</f>
        <v>#REF!</v>
      </c>
      <c r="E51" s="45" t="e">
        <f>E52</f>
        <v>#REF!</v>
      </c>
      <c r="F51" s="45" t="e">
        <f>F52</f>
        <v>#REF!</v>
      </c>
      <c r="G51" s="59" t="e">
        <f>G52</f>
        <v>#REF!</v>
      </c>
      <c r="H51" s="65"/>
      <c r="I51" s="65"/>
      <c r="J51" s="63"/>
    </row>
    <row r="52" spans="1:10" s="11" customFormat="1" ht="24" customHeight="1">
      <c r="A52" s="34" t="s">
        <v>71</v>
      </c>
      <c r="B52" s="35" t="s">
        <v>72</v>
      </c>
      <c r="C52" s="46">
        <f>C53+C54</f>
        <v>3407.2</v>
      </c>
      <c r="D52" s="46" t="e">
        <f>D53+#REF!</f>
        <v>#REF!</v>
      </c>
      <c r="E52" s="46" t="e">
        <f>E53+#REF!</f>
        <v>#REF!</v>
      </c>
      <c r="F52" s="46" t="e">
        <f>F53+#REF!</f>
        <v>#REF!</v>
      </c>
      <c r="G52" s="60" t="e">
        <f>G53+#REF!</f>
        <v>#REF!</v>
      </c>
      <c r="H52" s="66"/>
      <c r="I52" s="66"/>
      <c r="J52" s="63"/>
    </row>
    <row r="53" spans="1:10" ht="60" customHeight="1">
      <c r="A53" s="34" t="s">
        <v>63</v>
      </c>
      <c r="B53" s="36" t="s">
        <v>60</v>
      </c>
      <c r="C53" s="46">
        <v>3060.7</v>
      </c>
      <c r="D53" s="19"/>
      <c r="E53" s="19"/>
      <c r="F53" s="19"/>
      <c r="G53" s="19"/>
      <c r="H53" s="19"/>
      <c r="I53" s="19"/>
      <c r="J53" s="19"/>
    </row>
    <row r="54" spans="1:10" ht="60" customHeight="1">
      <c r="A54" s="34" t="s">
        <v>86</v>
      </c>
      <c r="B54" s="74" t="s">
        <v>87</v>
      </c>
      <c r="C54" s="46">
        <v>346.5</v>
      </c>
      <c r="D54" s="19"/>
      <c r="E54" s="19"/>
      <c r="F54" s="19"/>
      <c r="G54" s="19"/>
      <c r="H54" s="19"/>
      <c r="I54" s="19"/>
      <c r="J54" s="19"/>
    </row>
    <row r="55" spans="1:10" ht="34.5" customHeight="1">
      <c r="A55" s="22" t="s">
        <v>64</v>
      </c>
      <c r="B55" s="23" t="s">
        <v>14</v>
      </c>
      <c r="C55" s="45">
        <f>C56+C58</f>
        <v>425.20000000000005</v>
      </c>
      <c r="D55" s="45">
        <f>D56+D58</f>
        <v>0</v>
      </c>
      <c r="E55" s="45">
        <f>E56+E58</f>
        <v>0</v>
      </c>
      <c r="F55" s="45">
        <f>F56+F58</f>
        <v>0</v>
      </c>
      <c r="G55" s="59">
        <f>G56+G58</f>
        <v>0</v>
      </c>
      <c r="H55" s="65"/>
      <c r="I55" s="65"/>
      <c r="J55" s="19"/>
    </row>
    <row r="56" spans="1:10" ht="34.5" customHeight="1">
      <c r="A56" s="16" t="s">
        <v>65</v>
      </c>
      <c r="B56" s="18" t="s">
        <v>15</v>
      </c>
      <c r="C56" s="50">
        <f>C57</f>
        <v>289.6</v>
      </c>
      <c r="D56" s="19"/>
      <c r="E56" s="19"/>
      <c r="F56" s="19"/>
      <c r="G56" s="19"/>
      <c r="H56" s="19"/>
      <c r="I56" s="19"/>
      <c r="J56" s="19"/>
    </row>
    <row r="57" spans="1:10" ht="27.75" customHeight="1">
      <c r="A57" s="33" t="s">
        <v>66</v>
      </c>
      <c r="B57" s="26" t="s">
        <v>44</v>
      </c>
      <c r="C57" s="50">
        <v>289.6</v>
      </c>
      <c r="D57" s="19"/>
      <c r="E57" s="19"/>
      <c r="F57" s="19"/>
      <c r="G57" s="19"/>
      <c r="H57" s="19"/>
      <c r="I57" s="19"/>
      <c r="J57" s="19"/>
    </row>
    <row r="58" spans="1:10" ht="105.75" customHeight="1">
      <c r="A58" s="34" t="s">
        <v>83</v>
      </c>
      <c r="B58" s="37" t="s">
        <v>85</v>
      </c>
      <c r="C58" s="51">
        <v>135.6</v>
      </c>
      <c r="D58" s="19"/>
      <c r="E58" s="19"/>
      <c r="F58" s="19"/>
      <c r="G58" s="19"/>
      <c r="H58" s="19"/>
      <c r="I58" s="19"/>
      <c r="J58" s="19"/>
    </row>
    <row r="59" spans="1:10" ht="21" customHeight="1">
      <c r="A59" s="29" t="s">
        <v>67</v>
      </c>
      <c r="B59" s="30" t="s">
        <v>53</v>
      </c>
      <c r="C59" s="45">
        <f>C60</f>
        <v>2024.36268</v>
      </c>
      <c r="D59" s="19"/>
      <c r="E59" s="19"/>
      <c r="F59" s="19"/>
      <c r="G59" s="19"/>
      <c r="H59" s="19"/>
      <c r="I59" s="19"/>
      <c r="J59" s="19"/>
    </row>
    <row r="60" spans="1:10" ht="38.25">
      <c r="A60" s="31" t="s">
        <v>68</v>
      </c>
      <c r="B60" s="32" t="s">
        <v>59</v>
      </c>
      <c r="C60" s="52">
        <v>2024.36268</v>
      </c>
      <c r="H60" s="19"/>
      <c r="I60" s="19"/>
      <c r="J60" s="19"/>
    </row>
    <row r="61" spans="1:10" ht="15.75">
      <c r="A61" s="76" t="s">
        <v>92</v>
      </c>
      <c r="B61" s="77" t="s">
        <v>93</v>
      </c>
      <c r="C61" s="78">
        <f>C62</f>
        <v>335</v>
      </c>
      <c r="H61" s="19"/>
      <c r="I61" s="19"/>
      <c r="J61" s="19"/>
    </row>
    <row r="62" spans="1:10" ht="15.75">
      <c r="A62" s="79" t="s">
        <v>94</v>
      </c>
      <c r="B62" s="80" t="s">
        <v>95</v>
      </c>
      <c r="C62" s="81">
        <f>C63</f>
        <v>335</v>
      </c>
      <c r="H62" s="19"/>
      <c r="I62" s="19"/>
      <c r="J62" s="19"/>
    </row>
    <row r="63" spans="1:10" ht="31.5">
      <c r="A63" s="82" t="s">
        <v>96</v>
      </c>
      <c r="B63" s="83" t="s">
        <v>97</v>
      </c>
      <c r="C63" s="81">
        <v>335</v>
      </c>
      <c r="H63" s="19"/>
      <c r="I63" s="19"/>
      <c r="J63" s="19"/>
    </row>
    <row r="64" spans="1:10" ht="12.75">
      <c r="A64" s="17"/>
      <c r="B64" s="20" t="s">
        <v>9</v>
      </c>
      <c r="C64" s="47">
        <f>C16+C43</f>
        <v>27304.26268</v>
      </c>
      <c r="D64" s="84" t="e">
        <f>D16+D43</f>
        <v>#REF!</v>
      </c>
      <c r="E64" s="84" t="e">
        <f>E16+E43</f>
        <v>#REF!</v>
      </c>
      <c r="F64" s="84" t="e">
        <f>F16+F43</f>
        <v>#REF!</v>
      </c>
      <c r="G64" s="85" t="e">
        <f>G16+G43</f>
        <v>#REF!</v>
      </c>
      <c r="H64" s="67"/>
      <c r="I64" s="67"/>
      <c r="J64" s="19"/>
    </row>
    <row r="65" spans="1:3" s="19" customFormat="1" ht="15.75">
      <c r="A65" s="86"/>
      <c r="B65" s="87"/>
      <c r="C65" s="88"/>
    </row>
    <row r="66" spans="1:3" s="19" customFormat="1" ht="15.75">
      <c r="A66" s="89"/>
      <c r="B66" s="90"/>
      <c r="C66" s="91"/>
    </row>
    <row r="67" spans="1:3" s="19" customFormat="1" ht="15.75">
      <c r="A67" s="92"/>
      <c r="B67" s="93"/>
      <c r="C67" s="91"/>
    </row>
    <row r="68" spans="8:10" ht="12.75">
      <c r="H68" s="19"/>
      <c r="I68" s="19"/>
      <c r="J68" s="1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2023-06-28T07:04:02Z</cp:lastPrinted>
  <dcterms:created xsi:type="dcterms:W3CDTF">2004-10-27T05:55:40Z</dcterms:created>
  <dcterms:modified xsi:type="dcterms:W3CDTF">2023-07-28T07:40:37Z</dcterms:modified>
  <cp:category/>
  <cp:version/>
  <cp:contentType/>
  <cp:contentStatus/>
</cp:coreProperties>
</file>