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 refMode="R1C1"/>
</workbook>
</file>

<file path=xl/sharedStrings.xml><?xml version="1.0" encoding="utf-8"?>
<sst xmlns="http://schemas.openxmlformats.org/spreadsheetml/2006/main" count="452" uniqueCount="126">
  <si>
    <t>800</t>
  </si>
  <si>
    <t>04</t>
  </si>
  <si>
    <t>05</t>
  </si>
  <si>
    <t>600</t>
  </si>
  <si>
    <t>200</t>
  </si>
  <si>
    <t>500</t>
  </si>
  <si>
    <t>100</t>
  </si>
  <si>
    <t>01</t>
  </si>
  <si>
    <t>03</t>
  </si>
  <si>
    <t>02</t>
  </si>
  <si>
    <t>08</t>
  </si>
  <si>
    <t>13</t>
  </si>
  <si>
    <t>0400000</t>
  </si>
  <si>
    <t>0500000</t>
  </si>
  <si>
    <t>0700000</t>
  </si>
  <si>
    <t>0800000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</si>
  <si>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</si>
  <si>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</si>
  <si>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</si>
  <si>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</si>
  <si>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</si>
  <si>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</si>
  <si>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</si>
  <si>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</si>
  <si>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</si>
  <si>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</si>
  <si>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</si>
  <si>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</si>
  <si>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7790011</t>
  </si>
  <si>
    <t>Непрограммные расходы органов исполнительной власти</t>
  </si>
  <si>
    <t>9990011</t>
  </si>
  <si>
    <t>9990019</t>
  </si>
  <si>
    <t>9990059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</si>
  <si>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</si>
  <si>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0402006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</si>
  <si>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</si>
  <si>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0502019</t>
  </si>
  <si>
    <t>0600000</t>
  </si>
  <si>
    <t>0602014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</si>
  <si>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</si>
  <si>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Подпрограмма "Культура и Искусство"</t>
  </si>
  <si>
    <t>0720000</t>
  </si>
  <si>
    <t>0728Д59</t>
  </si>
  <si>
    <t>0728039</t>
  </si>
  <si>
    <t>Администрация муниципального образования Небыловское Юрьев-Польского района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</si>
  <si>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</si>
  <si>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</si>
  <si>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Другие общегосударственные вопросы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</si>
  <si>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</si>
  <si>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9992001</t>
  </si>
  <si>
    <t>9992002</t>
  </si>
  <si>
    <t>Осуществление первичного воинского учета на территориях, где отсутствуют военные комиссариаты</t>
  </si>
  <si>
    <t>9995118</t>
  </si>
  <si>
    <t>Обслуживание внутреннего государственного и муниципального долга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</si>
  <si>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</si>
  <si>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9992013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</si>
  <si>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</si>
  <si>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</si>
  <si>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</si>
  <si>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Расходы на обеспечение  функций казенных учреждений в рамках непрограммных расходов   (Иные бюджетные ассигнования)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</si>
  <si>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</si>
  <si>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</si>
  <si>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Озеленение</t>
  </si>
  <si>
    <t>9992017</t>
  </si>
  <si>
    <t xml:space="preserve">Прочие мероприятия по благоустройству городских округов и поселений </t>
  </si>
  <si>
    <t>9992020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</si>
  <si>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</si>
  <si>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</si>
  <si>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</si>
  <si>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Расходы на выплаты по оплате труда главы местной  администрации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</si>
  <si>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</si>
  <si>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0707039</t>
  </si>
  <si>
    <t>0707023</t>
  </si>
  <si>
    <t>9998Ч59</t>
  </si>
  <si>
    <t>Муниципальная программа "Сохранение и реконструкция военно-мемориальных объектов в муниципальнои образовании Небыловское на 2013-2015 годы и на период до 2020 года"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</si>
  <si>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</si>
  <si>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Муниципальная программа "Устойчивое развитие сельских територий на 2014 - 2017  годы и на период до 2020 года муниципального образования Небыловское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</si>
  <si>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</si>
  <si>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2014-2015 годы"</t>
  </si>
  <si>
    <t>Муниципальная программа "Развитие физической культуры и спорта на территории муниципального образования Небыловское на 2014-2016годы"</t>
  </si>
  <si>
    <t>0900000</t>
  </si>
  <si>
    <t>Муниципальная программа "Развитие культуры и туризма муниципального образования Небыловское на 2014 -2020 годы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</si>
  <si>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и туризма 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</si>
  <si>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  и туризма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</si>
  <si>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и туризма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</si>
  <si>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 муниципального образования Небыловское на 2014 - 2020 годы" (Межбюджетные трансферты)</t>
  </si>
  <si>
    <t>0902028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</si>
  <si>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</si>
  <si>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</si>
  <si>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</si>
  <si>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годы»" </t>
  </si>
  <si>
    <t>расходов  бюджета муниципального образования Небыловское на 2015 год</t>
  </si>
  <si>
    <t>Расходы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</si>
  <si>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0707053</t>
  </si>
  <si>
    <t>Софинансирование расходов на проведение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годы"(Межбюджетные трансферты)</t>
  </si>
  <si>
    <t>0708053</t>
  </si>
  <si>
    <t>Оплата строительно-монтажных работ  по строительству объекта культуры в рамках реализации мероприятий подпрограммы "Устойчивое развитие сельских территорий"(Межбюджетные трансферты)</t>
  </si>
  <si>
    <t>0808062</t>
  </si>
  <si>
    <t>9990000</t>
  </si>
  <si>
    <t>07</t>
  </si>
  <si>
    <t xml:space="preserve">Расходы на обеспечение мероприятий по  проведению выборов в рамках непрограмных расходов органов исполнительной власти(Закупка товаров, работ и услуг для государственных (муниципальных) нужд) </t>
  </si>
  <si>
    <t>Расходы на обеспечение деятельности (оказание услуг по осуществлению мероприятий  по формированию и продаже земельных участков) муниципального казенного учреждения "Центр услуг муниципального образования Небыловское" 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</si>
  <si>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9992031</t>
  </si>
  <si>
    <t>Обеспечение деятельности казенных учреждений в рамках непрограмных расходов на озеленение (спилка деревьев)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</si>
  <si>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(уборка свалок) (Закупка товаров, работ и услуг для государственных  (муниципальных) нужд)</t>
  </si>
  <si>
    <t>Итого по программам</t>
  </si>
  <si>
    <t>10</t>
  </si>
  <si>
    <t>Расходы на обеспечение первичных мер пожарной безопасности  (оказание услуг по содержанию противопожарных прорубей)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</si>
  <si>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 xml:space="preserve">от 10.12.2014  №68    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</si>
  <si>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</si>
  <si>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>0808003</t>
  </si>
  <si>
    <t>Жилищное хозяйство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</si>
  <si>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государственных (муниципальных) нужд)</t>
  </si>
  <si>
    <t>9992011</t>
  </si>
  <si>
    <t>9992038</t>
  </si>
  <si>
    <t>Коммунальное хозяйство</t>
  </si>
  <si>
    <t>Расходы на оплату услуг по  содержанию и текущему ремонту общего имущества муниципального жилфонда в рамках непрограммной деятельности органов исполнительнорй власти  (Закупка товаров, работ и услуг для государственных (муниципальных) нужд)</t>
  </si>
  <si>
    <t>9992029</t>
  </si>
  <si>
    <t>Расходы на оплату услуг на содержание и текущий ремонт муниципальных жилых помещений МКД, расположенных на территории МО Небыловское в рамках непрограммной деятельности органов исполнительнорй власти  (Закупка товаров, работ и услуг для государственных (муниципальных) нужд)</t>
  </si>
  <si>
    <t>Обеспечение мероприятий по возмещению затрат на капитальный ремонт муниципального жилфонда муниципального образования Небыловское в рамках непрограммных расходов органов исполнительной власти (Иные бюджетные ассигнования)</t>
  </si>
  <si>
    <t>9999601</t>
  </si>
  <si>
    <t>Обеспечение мероприятий по капитальному ремонту многоквартирных домов муниципального образования Небыловское в рамках непрограммных расходов органов исполнительной власти (Иные бюджетные ассигнования)</t>
  </si>
  <si>
    <t>9490019</t>
  </si>
  <si>
    <t>9996001</t>
  </si>
  <si>
    <t>9996002</t>
  </si>
  <si>
    <t>Обеспечение деятельности казенных учреждений в рамках непрограмных расходов на благоустройство (содержание тротуаров) (Предоставление субсидий бюджетным, автономным учреждениям и иным некоммерческим организациям)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</si>
</sst>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_ ;[Red]\-0\ "/>
    <numFmt numFmtId="170" formatCode="0.000"/>
    <numFmt numFmtId="171" formatCode="#,##0.000"/>
    <numFmt numFmtId="172" formatCode="#,##0.0000"/>
    <numFmt numFmtId="173" formatCode="#,##0.00000"/>
    <numFmt numFmtId="174" formatCode="0.00000"/>
  </numFmts>
  <fonts count="58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68" fontId="3" fillId="33" borderId="12" xfId="0" applyNumberFormat="1" applyFont="1" applyFill="1" applyBorder="1" applyAlignment="1">
      <alignment horizontal="left" vertical="top" wrapText="1"/>
    </xf>
    <xf numFmtId="168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68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168" fontId="2" fillId="33" borderId="12" xfId="0" applyNumberFormat="1" applyFont="1" applyFill="1" applyBorder="1" applyAlignment="1">
      <alignment horizontal="left" vertical="top" wrapText="1"/>
    </xf>
    <xf numFmtId="49" fontId="2" fillId="33" borderId="13" xfId="0" applyNumberFormat="1" applyFont="1" applyFill="1" applyBorder="1" applyAlignment="1">
      <alignment horizontal="center" vertical="top" shrinkToFit="1"/>
    </xf>
    <xf numFmtId="168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168" fontId="2" fillId="33" borderId="12" xfId="0" applyNumberFormat="1" applyFont="1" applyFill="1" applyBorder="1" applyAlignment="1" quotePrefix="1">
      <alignment horizontal="left" vertical="top" wrapText="1"/>
    </xf>
    <xf numFmtId="49" fontId="10" fillId="33" borderId="12" xfId="0" applyNumberFormat="1" applyFont="1" applyFill="1" applyBorder="1" applyAlignment="1">
      <alignment horizontal="center" wrapText="1"/>
    </xf>
    <xf numFmtId="0" fontId="0" fillId="33" borderId="12" xfId="0" applyFill="1" applyBorder="1" applyAlignment="1">
      <alignment wrapText="1"/>
    </xf>
    <xf numFmtId="168" fontId="12" fillId="33" borderId="12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/>
    </xf>
    <xf numFmtId="49" fontId="11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68" fontId="14" fillId="33" borderId="12" xfId="0" applyNumberFormat="1" applyFont="1" applyFill="1" applyBorder="1" applyAlignment="1" quotePrefix="1">
      <alignment horizontal="center" wrapText="1"/>
    </xf>
    <xf numFmtId="168" fontId="15" fillId="33" borderId="12" xfId="0" applyNumberFormat="1" applyFont="1" applyFill="1" applyBorder="1" applyAlignment="1" quotePrefix="1">
      <alignment horizontal="center" wrapText="1"/>
    </xf>
    <xf numFmtId="3" fontId="15" fillId="33" borderId="12" xfId="0" applyNumberFormat="1" applyFont="1" applyFill="1" applyBorder="1" applyAlignment="1" quotePrefix="1">
      <alignment horizontal="center" wrapText="1"/>
    </xf>
    <xf numFmtId="49" fontId="15" fillId="33" borderId="12" xfId="0" applyNumberFormat="1" applyFont="1" applyFill="1" applyBorder="1" applyAlignment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49" fontId="15" fillId="33" borderId="12" xfId="0" applyNumberFormat="1" applyFont="1" applyFill="1" applyBorder="1" applyAlignment="1" quotePrefix="1">
      <alignment horizontal="center" wrapText="1"/>
    </xf>
    <xf numFmtId="49" fontId="10" fillId="33" borderId="14" xfId="0" applyNumberFormat="1" applyFont="1" applyFill="1" applyBorder="1" applyAlignment="1">
      <alignment horizontal="center" wrapText="1"/>
    </xf>
    <xf numFmtId="0" fontId="16" fillId="33" borderId="12" xfId="0" applyFont="1" applyFill="1" applyBorder="1" applyAlignment="1">
      <alignment wrapText="1"/>
    </xf>
    <xf numFmtId="168" fontId="8" fillId="33" borderId="12" xfId="0" applyNumberFormat="1" applyFont="1" applyFill="1" applyBorder="1" applyAlignment="1" quotePrefix="1">
      <alignment horizontal="left" vertical="top" wrapText="1"/>
    </xf>
    <xf numFmtId="168" fontId="8" fillId="33" borderId="12" xfId="0" applyNumberFormat="1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wrapText="1"/>
    </xf>
    <xf numFmtId="0" fontId="17" fillId="33" borderId="15" xfId="0" applyFont="1" applyFill="1" applyBorder="1" applyAlignment="1">
      <alignment wrapText="1"/>
    </xf>
    <xf numFmtId="49" fontId="11" fillId="33" borderId="12" xfId="0" applyNumberFormat="1" applyFont="1" applyFill="1" applyBorder="1" applyAlignment="1">
      <alignment horizontal="center"/>
    </xf>
    <xf numFmtId="168" fontId="2" fillId="33" borderId="12" xfId="52" applyNumberFormat="1" applyFont="1" applyFill="1" applyBorder="1" applyAlignment="1">
      <alignment horizontal="left" vertical="top" wrapText="1"/>
      <protection/>
    </xf>
    <xf numFmtId="0" fontId="19" fillId="33" borderId="0" xfId="0" applyFont="1" applyFill="1" applyBorder="1" applyAlignment="1">
      <alignment horizontal="justify" vertical="top" wrapText="1"/>
    </xf>
    <xf numFmtId="49" fontId="13" fillId="33" borderId="12" xfId="0" applyNumberFormat="1" applyFont="1" applyFill="1" applyBorder="1" applyAlignment="1">
      <alignment horizontal="center" wrapText="1"/>
    </xf>
    <xf numFmtId="3" fontId="14" fillId="33" borderId="12" xfId="0" applyNumberFormat="1" applyFont="1" applyFill="1" applyBorder="1" applyAlignment="1" quotePrefix="1">
      <alignment horizontal="center" wrapText="1"/>
    </xf>
    <xf numFmtId="0" fontId="57" fillId="33" borderId="0" xfId="0" applyFont="1" applyFill="1" applyAlignment="1">
      <alignment wrapText="1"/>
    </xf>
    <xf numFmtId="0" fontId="18" fillId="33" borderId="0" xfId="0" applyFont="1" applyFill="1" applyAlignment="1">
      <alignment vertical="center" wrapText="1"/>
    </xf>
    <xf numFmtId="0" fontId="18" fillId="33" borderId="12" xfId="0" applyFont="1" applyFill="1" applyBorder="1" applyAlignment="1">
      <alignment horizontal="left" wrapText="1"/>
    </xf>
    <xf numFmtId="0" fontId="57" fillId="33" borderId="12" xfId="0" applyFont="1" applyFill="1" applyBorder="1" applyAlignment="1">
      <alignment wrapText="1"/>
    </xf>
    <xf numFmtId="168" fontId="20" fillId="33" borderId="12" xfId="0" applyNumberFormat="1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wrapText="1"/>
    </xf>
    <xf numFmtId="168" fontId="20" fillId="33" borderId="12" xfId="0" applyNumberFormat="1" applyFont="1" applyFill="1" applyBorder="1" applyAlignment="1" quotePrefix="1">
      <alignment horizontal="left" vertical="top" wrapText="1"/>
    </xf>
    <xf numFmtId="0" fontId="6" fillId="33" borderId="12" xfId="0" applyFont="1" applyFill="1" applyBorder="1" applyAlignment="1">
      <alignment horizontal="left" wrapText="1"/>
    </xf>
    <xf numFmtId="49" fontId="21" fillId="33" borderId="12" xfId="0" applyNumberFormat="1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left" wrapText="1"/>
    </xf>
    <xf numFmtId="0" fontId="18" fillId="33" borderId="18" xfId="0" applyFont="1" applyFill="1" applyBorder="1" applyAlignment="1">
      <alignment horizontal="justify" vertical="top" wrapText="1"/>
    </xf>
    <xf numFmtId="168" fontId="22" fillId="33" borderId="12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  <xf numFmtId="173" fontId="2" fillId="33" borderId="0" xfId="0" applyNumberFormat="1" applyFont="1" applyFill="1" applyAlignment="1">
      <alignment wrapText="1"/>
    </xf>
    <xf numFmtId="173" fontId="2" fillId="33" borderId="10" xfId="0" applyNumberFormat="1" applyFont="1" applyFill="1" applyBorder="1" applyAlignment="1">
      <alignment wrapText="1"/>
    </xf>
    <xf numFmtId="173" fontId="7" fillId="33" borderId="12" xfId="0" applyNumberFormat="1" applyFont="1" applyFill="1" applyBorder="1" applyAlignment="1">
      <alignment wrapText="1"/>
    </xf>
    <xf numFmtId="173" fontId="3" fillId="33" borderId="12" xfId="0" applyNumberFormat="1" applyFont="1" applyFill="1" applyBorder="1" applyAlignment="1">
      <alignment wrapText="1"/>
    </xf>
    <xf numFmtId="173" fontId="14" fillId="33" borderId="12" xfId="0" applyNumberFormat="1" applyFont="1" applyFill="1" applyBorder="1" applyAlignment="1">
      <alignment wrapText="1"/>
    </xf>
    <xf numFmtId="174" fontId="11" fillId="33" borderId="12" xfId="0" applyNumberFormat="1" applyFont="1" applyFill="1" applyBorder="1" applyAlignment="1">
      <alignment/>
    </xf>
    <xf numFmtId="173" fontId="15" fillId="33" borderId="12" xfId="0" applyNumberFormat="1" applyFont="1" applyFill="1" applyBorder="1" applyAlignment="1">
      <alignment wrapText="1"/>
    </xf>
    <xf numFmtId="174" fontId="10" fillId="33" borderId="12" xfId="0" applyNumberFormat="1" applyFont="1" applyFill="1" applyBorder="1" applyAlignment="1">
      <alignment shrinkToFit="1"/>
    </xf>
    <xf numFmtId="173" fontId="13" fillId="33" borderId="12" xfId="0" applyNumberFormat="1" applyFont="1" applyFill="1" applyBorder="1" applyAlignment="1">
      <alignment wrapText="1"/>
    </xf>
    <xf numFmtId="173" fontId="0" fillId="33" borderId="0" xfId="0" applyNumberForma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showGridLines="0" showZeros="0" tabSelected="1" zoomScalePageLayoutView="0" workbookViewId="0" topLeftCell="A1">
      <selection activeCell="G52" sqref="G1:G16384"/>
    </sheetView>
  </sheetViews>
  <sheetFormatPr defaultColWidth="0" defaultRowHeight="12.75"/>
  <cols>
    <col min="1" max="1" width="0.12890625" style="1" customWidth="1"/>
    <col min="2" max="2" width="50.625" style="2" customWidth="1"/>
    <col min="3" max="3" width="10.875" style="1" customWidth="1"/>
    <col min="4" max="4" width="5.625" style="1" customWidth="1"/>
    <col min="5" max="6" width="4.625" style="1" customWidth="1"/>
    <col min="7" max="7" width="21.375" style="79" customWidth="1"/>
    <col min="8" max="8" width="0.12890625" style="1" customWidth="1"/>
    <col min="9" max="16384" width="0" style="1" hidden="1" customWidth="1"/>
  </cols>
  <sheetData>
    <row r="1" spans="5:7" ht="12.75">
      <c r="E1" s="67" t="s">
        <v>68</v>
      </c>
      <c r="F1" s="67"/>
      <c r="G1" s="67"/>
    </row>
    <row r="2" spans="3:7" ht="25.5" customHeight="1">
      <c r="C2" s="68" t="s">
        <v>67</v>
      </c>
      <c r="D2" s="69"/>
      <c r="E2" s="69"/>
      <c r="F2" s="69"/>
      <c r="G2" s="69"/>
    </row>
    <row r="3" spans="5:7" ht="12.75">
      <c r="E3" s="67" t="s">
        <v>108</v>
      </c>
      <c r="F3" s="67"/>
      <c r="G3" s="67"/>
    </row>
    <row r="4" spans="1:256" ht="69" customHeight="1">
      <c r="A4" s="3" t="s">
        <v>16</v>
      </c>
      <c r="B4" s="66" t="s">
        <v>33</v>
      </c>
      <c r="C4" s="66"/>
      <c r="D4" s="66"/>
      <c r="E4" s="66"/>
      <c r="F4" s="66"/>
      <c r="G4" s="66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66" t="s">
        <v>91</v>
      </c>
      <c r="C5" s="66"/>
      <c r="D5" s="66"/>
      <c r="E5" s="66"/>
      <c r="F5" s="66"/>
      <c r="G5" s="66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7.25">
      <c r="A6" s="3"/>
      <c r="B6" s="64"/>
      <c r="C6" s="64"/>
      <c r="D6" s="64"/>
      <c r="E6" s="64"/>
      <c r="F6" s="64"/>
      <c r="G6" s="70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17</v>
      </c>
      <c r="B7" s="7"/>
      <c r="C7" s="8"/>
      <c r="D7" s="8"/>
      <c r="E7" s="8"/>
      <c r="F7" s="8"/>
      <c r="G7" s="71" t="s">
        <v>27</v>
      </c>
      <c r="H7" s="6"/>
      <c r="I7" s="9" t="s">
        <v>18</v>
      </c>
      <c r="J7" s="9" t="s">
        <v>18</v>
      </c>
      <c r="K7" s="9" t="s">
        <v>18</v>
      </c>
      <c r="L7" s="9" t="s">
        <v>18</v>
      </c>
      <c r="M7" s="9" t="s">
        <v>18</v>
      </c>
      <c r="N7" s="9" t="s">
        <v>18</v>
      </c>
      <c r="O7" s="9" t="s">
        <v>18</v>
      </c>
      <c r="P7" s="9" t="s">
        <v>18</v>
      </c>
      <c r="Q7" s="9" t="s">
        <v>18</v>
      </c>
      <c r="R7" s="9" t="s">
        <v>18</v>
      </c>
      <c r="S7" s="9" t="s">
        <v>18</v>
      </c>
      <c r="T7" s="9" t="s">
        <v>18</v>
      </c>
      <c r="U7" s="9" t="s">
        <v>18</v>
      </c>
      <c r="V7" s="9" t="s">
        <v>18</v>
      </c>
      <c r="W7" s="9" t="s">
        <v>18</v>
      </c>
      <c r="X7" s="9" t="s">
        <v>18</v>
      </c>
      <c r="Y7" s="9" t="s">
        <v>18</v>
      </c>
      <c r="Z7" s="9" t="s">
        <v>18</v>
      </c>
      <c r="AA7" s="9" t="s">
        <v>18</v>
      </c>
      <c r="AB7" s="9" t="s">
        <v>18</v>
      </c>
      <c r="AC7" s="9" t="s">
        <v>18</v>
      </c>
      <c r="AD7" s="9" t="s">
        <v>18</v>
      </c>
      <c r="AE7" s="9" t="s">
        <v>18</v>
      </c>
      <c r="AF7" s="9" t="s">
        <v>18</v>
      </c>
      <c r="AG7" s="9" t="s">
        <v>18</v>
      </c>
      <c r="AH7" s="9" t="s">
        <v>18</v>
      </c>
      <c r="AI7" s="9" t="s">
        <v>18</v>
      </c>
      <c r="AJ7" s="9" t="s">
        <v>18</v>
      </c>
      <c r="AK7" s="9" t="s">
        <v>18</v>
      </c>
      <c r="AL7" s="9" t="s">
        <v>18</v>
      </c>
      <c r="AM7" s="9" t="s">
        <v>18</v>
      </c>
      <c r="AN7" s="9" t="s">
        <v>18</v>
      </c>
      <c r="AO7" s="9" t="s">
        <v>18</v>
      </c>
      <c r="AP7" s="9" t="s">
        <v>18</v>
      </c>
      <c r="AQ7" s="9" t="s">
        <v>18</v>
      </c>
      <c r="AR7" s="9" t="s">
        <v>18</v>
      </c>
      <c r="AS7" s="9" t="s">
        <v>18</v>
      </c>
      <c r="AT7" s="9" t="s">
        <v>18</v>
      </c>
      <c r="AU7" s="9" t="s">
        <v>18</v>
      </c>
      <c r="AV7" s="9" t="s">
        <v>18</v>
      </c>
      <c r="AW7" s="9" t="s">
        <v>18</v>
      </c>
      <c r="AX7" s="9" t="s">
        <v>18</v>
      </c>
      <c r="AY7" s="9" t="s">
        <v>18</v>
      </c>
      <c r="AZ7" s="9" t="s">
        <v>18</v>
      </c>
      <c r="BA7" s="9" t="s">
        <v>18</v>
      </c>
      <c r="BB7" s="9" t="s">
        <v>18</v>
      </c>
      <c r="BC7" s="9" t="s">
        <v>18</v>
      </c>
      <c r="BD7" s="9" t="s">
        <v>18</v>
      </c>
      <c r="BE7" s="9" t="s">
        <v>18</v>
      </c>
      <c r="BF7" s="9" t="s">
        <v>18</v>
      </c>
      <c r="BG7" s="9" t="s">
        <v>18</v>
      </c>
      <c r="BH7" s="9" t="s">
        <v>18</v>
      </c>
      <c r="BI7" s="9" t="s">
        <v>18</v>
      </c>
      <c r="BJ7" s="9" t="s">
        <v>18</v>
      </c>
      <c r="BK7" s="9" t="s">
        <v>18</v>
      </c>
      <c r="BL7" s="9" t="s">
        <v>18</v>
      </c>
      <c r="BM7" s="9" t="s">
        <v>18</v>
      </c>
      <c r="BN7" s="9" t="s">
        <v>18</v>
      </c>
      <c r="BO7" s="9" t="s">
        <v>18</v>
      </c>
      <c r="BP7" s="9" t="s">
        <v>18</v>
      </c>
      <c r="BQ7" s="9" t="s">
        <v>18</v>
      </c>
      <c r="BR7" s="9" t="s">
        <v>18</v>
      </c>
      <c r="BS7" s="9" t="s">
        <v>18</v>
      </c>
      <c r="BT7" s="9" t="s">
        <v>18</v>
      </c>
      <c r="BU7" s="9" t="s">
        <v>18</v>
      </c>
      <c r="BV7" s="9" t="s">
        <v>18</v>
      </c>
      <c r="BW7" s="9" t="s">
        <v>18</v>
      </c>
      <c r="BX7" s="9" t="s">
        <v>18</v>
      </c>
      <c r="BY7" s="9" t="s">
        <v>18</v>
      </c>
      <c r="BZ7" s="9" t="s">
        <v>18</v>
      </c>
      <c r="CA7" s="9" t="s">
        <v>18</v>
      </c>
      <c r="CB7" s="9" t="s">
        <v>18</v>
      </c>
      <c r="CC7" s="9" t="s">
        <v>18</v>
      </c>
      <c r="CD7" s="9" t="s">
        <v>18</v>
      </c>
      <c r="CE7" s="9" t="s">
        <v>18</v>
      </c>
      <c r="CF7" s="9" t="s">
        <v>18</v>
      </c>
      <c r="CG7" s="9" t="s">
        <v>18</v>
      </c>
      <c r="CH7" s="9" t="s">
        <v>18</v>
      </c>
      <c r="CI7" s="9" t="s">
        <v>18</v>
      </c>
      <c r="CJ7" s="9" t="s">
        <v>18</v>
      </c>
      <c r="CK7" s="9" t="s">
        <v>18</v>
      </c>
      <c r="CL7" s="9" t="s">
        <v>18</v>
      </c>
      <c r="CM7" s="9" t="s">
        <v>18</v>
      </c>
      <c r="CN7" s="9" t="s">
        <v>18</v>
      </c>
      <c r="CO7" s="9" t="s">
        <v>18</v>
      </c>
      <c r="CP7" s="9" t="s">
        <v>18</v>
      </c>
      <c r="CQ7" s="9" t="s">
        <v>18</v>
      </c>
      <c r="CR7" s="9" t="s">
        <v>18</v>
      </c>
      <c r="CS7" s="9" t="s">
        <v>18</v>
      </c>
      <c r="CT7" s="9" t="s">
        <v>18</v>
      </c>
      <c r="CU7" s="9" t="s">
        <v>18</v>
      </c>
      <c r="CV7" s="9" t="s">
        <v>18</v>
      </c>
      <c r="CW7" s="9" t="s">
        <v>18</v>
      </c>
      <c r="CX7" s="9" t="s">
        <v>18</v>
      </c>
      <c r="CY7" s="9" t="s">
        <v>18</v>
      </c>
      <c r="CZ7" s="9" t="s">
        <v>18</v>
      </c>
      <c r="DA7" s="9" t="s">
        <v>18</v>
      </c>
      <c r="DB7" s="9" t="s">
        <v>18</v>
      </c>
      <c r="DC7" s="9" t="s">
        <v>18</v>
      </c>
      <c r="DD7" s="9" t="s">
        <v>18</v>
      </c>
      <c r="DE7" s="9" t="s">
        <v>18</v>
      </c>
      <c r="DF7" s="9" t="s">
        <v>18</v>
      </c>
      <c r="DG7" s="9" t="s">
        <v>18</v>
      </c>
      <c r="DH7" s="9" t="s">
        <v>18</v>
      </c>
      <c r="DI7" s="9" t="s">
        <v>18</v>
      </c>
      <c r="DJ7" s="9" t="s">
        <v>18</v>
      </c>
      <c r="DK7" s="9" t="s">
        <v>18</v>
      </c>
      <c r="DL7" s="9" t="s">
        <v>18</v>
      </c>
      <c r="DM7" s="9" t="s">
        <v>18</v>
      </c>
      <c r="DN7" s="9" t="s">
        <v>18</v>
      </c>
      <c r="DO7" s="9" t="s">
        <v>18</v>
      </c>
      <c r="DP7" s="9" t="s">
        <v>18</v>
      </c>
      <c r="DQ7" s="9" t="s">
        <v>18</v>
      </c>
      <c r="DR7" s="9" t="s">
        <v>18</v>
      </c>
      <c r="DS7" s="9" t="s">
        <v>18</v>
      </c>
      <c r="DT7" s="9" t="s">
        <v>18</v>
      </c>
      <c r="DU7" s="9" t="s">
        <v>18</v>
      </c>
      <c r="DV7" s="9" t="s">
        <v>18</v>
      </c>
      <c r="DW7" s="9" t="s">
        <v>18</v>
      </c>
      <c r="DX7" s="9" t="s">
        <v>18</v>
      </c>
      <c r="DY7" s="9" t="s">
        <v>18</v>
      </c>
      <c r="DZ7" s="9" t="s">
        <v>18</v>
      </c>
      <c r="EA7" s="9" t="s">
        <v>18</v>
      </c>
      <c r="EB7" s="9" t="s">
        <v>18</v>
      </c>
      <c r="EC7" s="9" t="s">
        <v>18</v>
      </c>
      <c r="ED7" s="9" t="s">
        <v>18</v>
      </c>
      <c r="EE7" s="9" t="s">
        <v>18</v>
      </c>
      <c r="EF7" s="9" t="s">
        <v>18</v>
      </c>
      <c r="EG7" s="9" t="s">
        <v>18</v>
      </c>
      <c r="EH7" s="9" t="s">
        <v>18</v>
      </c>
      <c r="EI7" s="9" t="s">
        <v>18</v>
      </c>
      <c r="EJ7" s="9" t="s">
        <v>18</v>
      </c>
      <c r="EK7" s="9" t="s">
        <v>18</v>
      </c>
      <c r="EL7" s="9" t="s">
        <v>18</v>
      </c>
      <c r="EM7" s="9" t="s">
        <v>18</v>
      </c>
      <c r="EN7" s="9" t="s">
        <v>18</v>
      </c>
      <c r="EO7" s="9" t="s">
        <v>18</v>
      </c>
      <c r="EP7" s="9" t="s">
        <v>18</v>
      </c>
      <c r="EQ7" s="9" t="s">
        <v>18</v>
      </c>
      <c r="ER7" s="9" t="s">
        <v>18</v>
      </c>
      <c r="ES7" s="9" t="s">
        <v>18</v>
      </c>
      <c r="ET7" s="9" t="s">
        <v>18</v>
      </c>
      <c r="EU7" s="9" t="s">
        <v>18</v>
      </c>
      <c r="EV7" s="9" t="s">
        <v>18</v>
      </c>
      <c r="EW7" s="9" t="s">
        <v>18</v>
      </c>
      <c r="EX7" s="9" t="s">
        <v>18</v>
      </c>
      <c r="EY7" s="9" t="s">
        <v>18</v>
      </c>
      <c r="EZ7" s="9" t="s">
        <v>18</v>
      </c>
      <c r="FA7" s="9" t="s">
        <v>18</v>
      </c>
      <c r="FB7" s="9" t="s">
        <v>18</v>
      </c>
      <c r="FC7" s="9" t="s">
        <v>18</v>
      </c>
      <c r="FD7" s="9" t="s">
        <v>18</v>
      </c>
      <c r="FE7" s="9" t="s">
        <v>18</v>
      </c>
      <c r="FF7" s="9" t="s">
        <v>18</v>
      </c>
      <c r="FG7" s="9" t="s">
        <v>18</v>
      </c>
      <c r="FH7" s="9" t="s">
        <v>18</v>
      </c>
      <c r="FI7" s="9" t="s">
        <v>18</v>
      </c>
      <c r="FJ7" s="9" t="s">
        <v>18</v>
      </c>
      <c r="FK7" s="9" t="s">
        <v>18</v>
      </c>
      <c r="FL7" s="9" t="s">
        <v>18</v>
      </c>
      <c r="FM7" s="9" t="s">
        <v>18</v>
      </c>
      <c r="FN7" s="9" t="s">
        <v>18</v>
      </c>
      <c r="FO7" s="9" t="s">
        <v>18</v>
      </c>
      <c r="FP7" s="9" t="s">
        <v>18</v>
      </c>
      <c r="FQ7" s="9" t="s">
        <v>18</v>
      </c>
      <c r="FR7" s="9" t="s">
        <v>18</v>
      </c>
      <c r="FS7" s="9" t="s">
        <v>18</v>
      </c>
      <c r="FT7" s="9" t="s">
        <v>18</v>
      </c>
      <c r="FU7" s="9" t="s">
        <v>18</v>
      </c>
      <c r="FV7" s="9" t="s">
        <v>18</v>
      </c>
      <c r="FW7" s="9" t="s">
        <v>18</v>
      </c>
      <c r="FX7" s="9" t="s">
        <v>18</v>
      </c>
      <c r="FY7" s="9" t="s">
        <v>18</v>
      </c>
      <c r="FZ7" s="9" t="s">
        <v>18</v>
      </c>
      <c r="GA7" s="9" t="s">
        <v>18</v>
      </c>
      <c r="GB7" s="9" t="s">
        <v>18</v>
      </c>
      <c r="GC7" s="9" t="s">
        <v>18</v>
      </c>
      <c r="GD7" s="9" t="s">
        <v>18</v>
      </c>
      <c r="GE7" s="9" t="s">
        <v>18</v>
      </c>
      <c r="GF7" s="9" t="s">
        <v>18</v>
      </c>
      <c r="GG7" s="9" t="s">
        <v>18</v>
      </c>
      <c r="GH7" s="9" t="s">
        <v>18</v>
      </c>
      <c r="GI7" s="9" t="s">
        <v>18</v>
      </c>
      <c r="GJ7" s="9" t="s">
        <v>18</v>
      </c>
      <c r="GK7" s="9" t="s">
        <v>18</v>
      </c>
      <c r="GL7" s="9" t="s">
        <v>18</v>
      </c>
      <c r="GM7" s="9" t="s">
        <v>18</v>
      </c>
      <c r="GN7" s="9" t="s">
        <v>18</v>
      </c>
      <c r="GO7" s="9" t="s">
        <v>18</v>
      </c>
      <c r="GP7" s="9" t="s">
        <v>18</v>
      </c>
      <c r="GQ7" s="9" t="s">
        <v>18</v>
      </c>
      <c r="GR7" s="9" t="s">
        <v>18</v>
      </c>
      <c r="GS7" s="9" t="s">
        <v>18</v>
      </c>
      <c r="GT7" s="9" t="s">
        <v>18</v>
      </c>
      <c r="GU7" s="9" t="s">
        <v>18</v>
      </c>
      <c r="GV7" s="9" t="s">
        <v>18</v>
      </c>
      <c r="GW7" s="9" t="s">
        <v>18</v>
      </c>
      <c r="GX7" s="9" t="s">
        <v>18</v>
      </c>
      <c r="GY7" s="9" t="s">
        <v>18</v>
      </c>
      <c r="GZ7" s="9" t="s">
        <v>18</v>
      </c>
      <c r="HA7" s="9" t="s">
        <v>18</v>
      </c>
      <c r="HB7" s="9" t="s">
        <v>18</v>
      </c>
      <c r="HC7" s="9" t="s">
        <v>18</v>
      </c>
      <c r="HD7" s="9" t="s">
        <v>18</v>
      </c>
      <c r="HE7" s="9" t="s">
        <v>18</v>
      </c>
      <c r="HF7" s="9" t="s">
        <v>18</v>
      </c>
      <c r="HG7" s="9" t="s">
        <v>18</v>
      </c>
      <c r="HH7" s="9" t="s">
        <v>18</v>
      </c>
      <c r="HI7" s="9" t="s">
        <v>18</v>
      </c>
      <c r="HJ7" s="9" t="s">
        <v>18</v>
      </c>
      <c r="HK7" s="9" t="s">
        <v>18</v>
      </c>
      <c r="HL7" s="9" t="s">
        <v>18</v>
      </c>
      <c r="HM7" s="9" t="s">
        <v>18</v>
      </c>
      <c r="HN7" s="9" t="s">
        <v>18</v>
      </c>
      <c r="HO7" s="9" t="s">
        <v>18</v>
      </c>
      <c r="HP7" s="9" t="s">
        <v>18</v>
      </c>
      <c r="HQ7" s="9" t="s">
        <v>18</v>
      </c>
      <c r="HR7" s="9" t="s">
        <v>18</v>
      </c>
      <c r="HS7" s="9" t="s">
        <v>18</v>
      </c>
      <c r="HT7" s="9" t="s">
        <v>18</v>
      </c>
      <c r="HU7" s="9" t="s">
        <v>18</v>
      </c>
      <c r="HV7" s="9" t="s">
        <v>18</v>
      </c>
      <c r="HW7" s="9" t="s">
        <v>18</v>
      </c>
      <c r="HX7" s="9" t="s">
        <v>18</v>
      </c>
      <c r="HY7" s="9" t="s">
        <v>18</v>
      </c>
      <c r="HZ7" s="9" t="s">
        <v>18</v>
      </c>
      <c r="IA7" s="9" t="s">
        <v>18</v>
      </c>
      <c r="IB7" s="9" t="s">
        <v>18</v>
      </c>
      <c r="IC7" s="9" t="s">
        <v>18</v>
      </c>
      <c r="ID7" s="9" t="s">
        <v>18</v>
      </c>
      <c r="IE7" s="9" t="s">
        <v>18</v>
      </c>
      <c r="IF7" s="9" t="s">
        <v>18</v>
      </c>
      <c r="IG7" s="9" t="s">
        <v>18</v>
      </c>
      <c r="IH7" s="9" t="s">
        <v>18</v>
      </c>
      <c r="II7" s="9" t="s">
        <v>18</v>
      </c>
      <c r="IJ7" s="9" t="s">
        <v>18</v>
      </c>
      <c r="IK7" s="9" t="s">
        <v>18</v>
      </c>
      <c r="IL7" s="9" t="s">
        <v>18</v>
      </c>
      <c r="IM7" s="9" t="s">
        <v>18</v>
      </c>
      <c r="IN7" s="9" t="s">
        <v>18</v>
      </c>
      <c r="IO7" s="9" t="s">
        <v>18</v>
      </c>
      <c r="IP7" s="9" t="s">
        <v>18</v>
      </c>
      <c r="IQ7" s="9" t="s">
        <v>18</v>
      </c>
      <c r="IR7" s="9" t="s">
        <v>18</v>
      </c>
      <c r="IS7" s="9" t="s">
        <v>18</v>
      </c>
      <c r="IT7" s="9" t="s">
        <v>18</v>
      </c>
      <c r="IU7" s="9" t="s">
        <v>18</v>
      </c>
      <c r="IV7" s="9" t="s">
        <v>18</v>
      </c>
    </row>
    <row r="8" spans="1:256" ht="15">
      <c r="A8" s="10"/>
      <c r="B8" s="11" t="s">
        <v>19</v>
      </c>
      <c r="C8" s="11" t="s">
        <v>20</v>
      </c>
      <c r="D8" s="11" t="s">
        <v>21</v>
      </c>
      <c r="E8" s="11" t="s">
        <v>22</v>
      </c>
      <c r="F8" s="11" t="s">
        <v>23</v>
      </c>
      <c r="G8" s="72" t="s">
        <v>26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1" customFormat="1" ht="15">
      <c r="A9" s="15"/>
      <c r="B9" s="44" t="s">
        <v>105</v>
      </c>
      <c r="C9" s="17" t="s">
        <v>24</v>
      </c>
      <c r="D9" s="17" t="s">
        <v>24</v>
      </c>
      <c r="E9" s="17" t="s">
        <v>24</v>
      </c>
      <c r="F9" s="17" t="s">
        <v>24</v>
      </c>
      <c r="G9" s="73">
        <f>G10+G13+G15+G17+G25+G28</f>
        <v>8989.159730000001</v>
      </c>
      <c r="H9" s="18"/>
      <c r="I9" s="19"/>
      <c r="J9" s="20"/>
      <c r="K9" s="20"/>
      <c r="L9" s="19"/>
      <c r="M9" s="19"/>
    </row>
    <row r="10" spans="1:13" ht="54.75" customHeight="1">
      <c r="A10" s="22"/>
      <c r="B10" s="16" t="s">
        <v>78</v>
      </c>
      <c r="C10" s="39" t="s">
        <v>12</v>
      </c>
      <c r="D10" s="35"/>
      <c r="E10" s="35"/>
      <c r="F10" s="35"/>
      <c r="G10" s="74">
        <f>G11+G12</f>
        <v>241.78</v>
      </c>
      <c r="H10" s="24"/>
      <c r="I10" s="25"/>
      <c r="J10" s="26"/>
      <c r="K10" s="26"/>
      <c r="L10" s="25"/>
      <c r="M10" s="25"/>
    </row>
    <row r="11" spans="1:13" ht="105">
      <c r="A11" s="22"/>
      <c r="B11" s="27" t="s">
        <v>107</v>
      </c>
      <c r="C11" s="32" t="s">
        <v>34</v>
      </c>
      <c r="D11" s="37">
        <v>200</v>
      </c>
      <c r="E11" s="38" t="s">
        <v>8</v>
      </c>
      <c r="F11" s="40">
        <v>10</v>
      </c>
      <c r="G11" s="75">
        <v>226.474</v>
      </c>
      <c r="H11" s="24"/>
      <c r="I11" s="25"/>
      <c r="J11" s="26"/>
      <c r="K11" s="26"/>
      <c r="L11" s="25"/>
      <c r="M11" s="25"/>
    </row>
    <row r="12" spans="1:13" ht="79.5" customHeight="1">
      <c r="A12" s="22"/>
      <c r="B12" s="29" t="s">
        <v>60</v>
      </c>
      <c r="C12" s="32" t="s">
        <v>61</v>
      </c>
      <c r="D12" s="37">
        <v>200</v>
      </c>
      <c r="E12" s="38" t="s">
        <v>2</v>
      </c>
      <c r="F12" s="38" t="s">
        <v>8</v>
      </c>
      <c r="G12" s="75">
        <v>15.306</v>
      </c>
      <c r="H12" s="24"/>
      <c r="I12" s="25"/>
      <c r="J12" s="26"/>
      <c r="K12" s="26"/>
      <c r="L12" s="25"/>
      <c r="M12" s="25"/>
    </row>
    <row r="13" spans="1:13" ht="52.5">
      <c r="A13" s="22"/>
      <c r="B13" s="16" t="s">
        <v>74</v>
      </c>
      <c r="C13" s="50" t="s">
        <v>13</v>
      </c>
      <c r="D13" s="35"/>
      <c r="E13" s="35"/>
      <c r="F13" s="35"/>
      <c r="G13" s="74">
        <f>G14</f>
        <v>156.47948</v>
      </c>
      <c r="H13" s="24"/>
      <c r="I13" s="25"/>
      <c r="J13" s="26"/>
      <c r="K13" s="26"/>
      <c r="L13" s="25"/>
      <c r="M13" s="25"/>
    </row>
    <row r="14" spans="1:13" ht="78.75">
      <c r="A14" s="22"/>
      <c r="B14" s="29" t="s">
        <v>35</v>
      </c>
      <c r="C14" s="32" t="s">
        <v>36</v>
      </c>
      <c r="D14" s="37">
        <v>200</v>
      </c>
      <c r="E14" s="38" t="s">
        <v>2</v>
      </c>
      <c r="F14" s="38" t="s">
        <v>8</v>
      </c>
      <c r="G14" s="75">
        <v>156.47948</v>
      </c>
      <c r="H14" s="24"/>
      <c r="I14" s="25"/>
      <c r="J14" s="26"/>
      <c r="K14" s="26"/>
      <c r="L14" s="25"/>
      <c r="M14" s="25"/>
    </row>
    <row r="15" spans="1:13" ht="66">
      <c r="A15" s="22"/>
      <c r="B15" s="16" t="s">
        <v>75</v>
      </c>
      <c r="C15" s="50" t="s">
        <v>37</v>
      </c>
      <c r="D15" s="35"/>
      <c r="E15" s="35"/>
      <c r="F15" s="35"/>
      <c r="G15" s="74">
        <f>G16</f>
        <v>1268.44935</v>
      </c>
      <c r="H15" s="24"/>
      <c r="I15" s="25"/>
      <c r="J15" s="26"/>
      <c r="K15" s="26"/>
      <c r="L15" s="25"/>
      <c r="M15" s="25"/>
    </row>
    <row r="16" spans="1:13" ht="92.25">
      <c r="A16" s="22"/>
      <c r="B16" s="27" t="s">
        <v>39</v>
      </c>
      <c r="C16" s="32" t="s">
        <v>38</v>
      </c>
      <c r="D16" s="37">
        <v>200</v>
      </c>
      <c r="E16" s="38" t="s">
        <v>2</v>
      </c>
      <c r="F16" s="38" t="s">
        <v>8</v>
      </c>
      <c r="G16" s="75">
        <v>1268.44935</v>
      </c>
      <c r="H16" s="24"/>
      <c r="I16" s="25"/>
      <c r="J16" s="26"/>
      <c r="K16" s="26"/>
      <c r="L16" s="25"/>
      <c r="M16" s="25"/>
    </row>
    <row r="17" spans="1:13" s="21" customFormat="1" ht="39">
      <c r="A17" s="22"/>
      <c r="B17" s="16" t="s">
        <v>81</v>
      </c>
      <c r="C17" s="39" t="s">
        <v>14</v>
      </c>
      <c r="D17" s="35"/>
      <c r="E17" s="35"/>
      <c r="F17" s="35"/>
      <c r="G17" s="74">
        <f>G18</f>
        <v>7079.1</v>
      </c>
      <c r="H17" s="18"/>
      <c r="I17" s="19"/>
      <c r="J17" s="20"/>
      <c r="K17" s="20"/>
      <c r="L17" s="19"/>
      <c r="M17" s="19"/>
    </row>
    <row r="18" spans="1:13" ht="13.5">
      <c r="A18" s="22"/>
      <c r="B18" s="30" t="s">
        <v>40</v>
      </c>
      <c r="C18" s="38" t="s">
        <v>41</v>
      </c>
      <c r="D18" s="36"/>
      <c r="E18" s="36"/>
      <c r="F18" s="36"/>
      <c r="G18" s="76">
        <f>G19+G20+G21+G22+G23+G24</f>
        <v>7079.1</v>
      </c>
      <c r="H18" s="24"/>
      <c r="I18" s="25"/>
      <c r="J18" s="26"/>
      <c r="K18" s="26"/>
      <c r="L18" s="25"/>
      <c r="M18" s="25"/>
    </row>
    <row r="19" spans="1:13" ht="78.75">
      <c r="A19" s="22"/>
      <c r="B19" s="27" t="s">
        <v>82</v>
      </c>
      <c r="C19" s="32" t="s">
        <v>42</v>
      </c>
      <c r="D19" s="38" t="s">
        <v>5</v>
      </c>
      <c r="E19" s="38" t="s">
        <v>10</v>
      </c>
      <c r="F19" s="38" t="s">
        <v>7</v>
      </c>
      <c r="G19" s="75">
        <v>5285</v>
      </c>
      <c r="H19" s="24"/>
      <c r="I19" s="25"/>
      <c r="J19" s="26"/>
      <c r="K19" s="26"/>
      <c r="L19" s="25"/>
      <c r="M19" s="25"/>
    </row>
    <row r="20" spans="1:13" ht="92.25">
      <c r="A20" s="22"/>
      <c r="B20" s="23" t="s">
        <v>83</v>
      </c>
      <c r="C20" s="32" t="s">
        <v>71</v>
      </c>
      <c r="D20" s="37">
        <v>500</v>
      </c>
      <c r="E20" s="38" t="s">
        <v>10</v>
      </c>
      <c r="F20" s="38" t="s">
        <v>7</v>
      </c>
      <c r="G20" s="75">
        <v>1011</v>
      </c>
      <c r="H20" s="24"/>
      <c r="I20" s="25"/>
      <c r="J20" s="26"/>
      <c r="K20" s="26"/>
      <c r="L20" s="25"/>
      <c r="M20" s="25"/>
    </row>
    <row r="21" spans="1:13" ht="78.75">
      <c r="A21" s="22"/>
      <c r="B21" s="52" t="s">
        <v>84</v>
      </c>
      <c r="C21" s="32" t="s">
        <v>43</v>
      </c>
      <c r="D21" s="37">
        <v>500</v>
      </c>
      <c r="E21" s="38" t="s">
        <v>10</v>
      </c>
      <c r="F21" s="38" t="s">
        <v>7</v>
      </c>
      <c r="G21" s="76">
        <v>54</v>
      </c>
      <c r="H21" s="24"/>
      <c r="I21" s="25"/>
      <c r="J21" s="26"/>
      <c r="K21" s="26"/>
      <c r="L21" s="25"/>
      <c r="M21" s="25"/>
    </row>
    <row r="22" spans="1:13" ht="118.5">
      <c r="A22" s="22"/>
      <c r="B22" s="29" t="s">
        <v>85</v>
      </c>
      <c r="C22" s="32" t="s">
        <v>72</v>
      </c>
      <c r="D22" s="37">
        <v>500</v>
      </c>
      <c r="E22" s="38" t="s">
        <v>10</v>
      </c>
      <c r="F22" s="38" t="s">
        <v>7</v>
      </c>
      <c r="G22" s="75">
        <v>98.1</v>
      </c>
      <c r="H22" s="24"/>
      <c r="I22" s="25"/>
      <c r="J22" s="26"/>
      <c r="K22" s="26"/>
      <c r="L22" s="25"/>
      <c r="M22" s="25"/>
    </row>
    <row r="23" spans="1:13" ht="118.5">
      <c r="A23" s="22"/>
      <c r="B23" s="54" t="s">
        <v>92</v>
      </c>
      <c r="C23" s="47" t="s">
        <v>93</v>
      </c>
      <c r="D23" s="37">
        <v>500</v>
      </c>
      <c r="E23" s="38" t="s">
        <v>10</v>
      </c>
      <c r="F23" s="38" t="s">
        <v>7</v>
      </c>
      <c r="G23" s="76">
        <v>571</v>
      </c>
      <c r="H23" s="24"/>
      <c r="I23" s="25"/>
      <c r="J23" s="26"/>
      <c r="K23" s="26"/>
      <c r="L23" s="25"/>
      <c r="M23" s="25"/>
    </row>
    <row r="24" spans="1:13" ht="132">
      <c r="A24" s="22"/>
      <c r="B24" s="54" t="s">
        <v>94</v>
      </c>
      <c r="C24" s="32" t="s">
        <v>95</v>
      </c>
      <c r="D24" s="37">
        <v>500</v>
      </c>
      <c r="E24" s="38" t="s">
        <v>10</v>
      </c>
      <c r="F24" s="38" t="s">
        <v>7</v>
      </c>
      <c r="G24" s="76">
        <v>60</v>
      </c>
      <c r="H24" s="24"/>
      <c r="I24" s="25"/>
      <c r="J24" s="26"/>
      <c r="K24" s="26"/>
      <c r="L24" s="25"/>
      <c r="M24" s="25"/>
    </row>
    <row r="25" spans="1:13" ht="52.5">
      <c r="A25" s="22"/>
      <c r="B25" s="16" t="s">
        <v>76</v>
      </c>
      <c r="C25" s="39" t="s">
        <v>15</v>
      </c>
      <c r="D25" s="35"/>
      <c r="E25" s="35"/>
      <c r="F25" s="35"/>
      <c r="G25" s="74">
        <f>G26+G27</f>
        <v>213.73090000000002</v>
      </c>
      <c r="H25" s="24"/>
      <c r="I25" s="25"/>
      <c r="J25" s="26"/>
      <c r="K25" s="26"/>
      <c r="L25" s="25"/>
      <c r="M25" s="25"/>
    </row>
    <row r="26" spans="1:13" ht="53.25" thickBot="1">
      <c r="A26" s="22"/>
      <c r="B26" s="55" t="s">
        <v>96</v>
      </c>
      <c r="C26" s="32" t="s">
        <v>97</v>
      </c>
      <c r="D26" s="37">
        <v>500</v>
      </c>
      <c r="E26" s="38" t="s">
        <v>10</v>
      </c>
      <c r="F26" s="38" t="s">
        <v>7</v>
      </c>
      <c r="G26" s="76">
        <v>185.9249</v>
      </c>
      <c r="H26" s="24"/>
      <c r="I26" s="25"/>
      <c r="J26" s="26"/>
      <c r="K26" s="26"/>
      <c r="L26" s="25"/>
      <c r="M26" s="25"/>
    </row>
    <row r="27" spans="1:13" ht="93" thickBot="1">
      <c r="A27" s="22"/>
      <c r="B27" s="62" t="s">
        <v>109</v>
      </c>
      <c r="C27" s="32" t="s">
        <v>110</v>
      </c>
      <c r="D27" s="37">
        <v>500</v>
      </c>
      <c r="E27" s="38" t="s">
        <v>106</v>
      </c>
      <c r="F27" s="38" t="s">
        <v>8</v>
      </c>
      <c r="G27" s="76">
        <v>27.806</v>
      </c>
      <c r="H27" s="24"/>
      <c r="I27" s="25"/>
      <c r="J27" s="26"/>
      <c r="K27" s="26"/>
      <c r="L27" s="25"/>
      <c r="M27" s="25"/>
    </row>
    <row r="28" spans="1:13" ht="43.5" customHeight="1">
      <c r="A28" s="22"/>
      <c r="B28" s="49" t="s">
        <v>79</v>
      </c>
      <c r="C28" s="50" t="s">
        <v>80</v>
      </c>
      <c r="D28" s="51"/>
      <c r="E28" s="51"/>
      <c r="F28" s="39"/>
      <c r="G28" s="74">
        <f>G29</f>
        <v>29.62</v>
      </c>
      <c r="H28" s="24"/>
      <c r="I28" s="25"/>
      <c r="J28" s="26"/>
      <c r="K28" s="26"/>
      <c r="L28" s="25"/>
      <c r="M28" s="25"/>
    </row>
    <row r="29" spans="1:13" ht="69.75" customHeight="1">
      <c r="A29" s="22"/>
      <c r="B29" s="27" t="s">
        <v>90</v>
      </c>
      <c r="C29" s="32" t="s">
        <v>86</v>
      </c>
      <c r="D29" s="37">
        <v>200</v>
      </c>
      <c r="E29" s="37">
        <v>11</v>
      </c>
      <c r="F29" s="38" t="s">
        <v>9</v>
      </c>
      <c r="G29" s="75">
        <v>29.62</v>
      </c>
      <c r="H29" s="24"/>
      <c r="I29" s="25"/>
      <c r="J29" s="26"/>
      <c r="K29" s="26"/>
      <c r="L29" s="25"/>
      <c r="M29" s="25"/>
    </row>
    <row r="30" spans="1:13" s="21" customFormat="1" ht="30.75">
      <c r="A30" s="15"/>
      <c r="B30" s="43" t="s">
        <v>29</v>
      </c>
      <c r="C30" s="50" t="s">
        <v>98</v>
      </c>
      <c r="D30" s="35"/>
      <c r="E30" s="35" t="s">
        <v>24</v>
      </c>
      <c r="F30" s="35" t="s">
        <v>24</v>
      </c>
      <c r="G30" s="74">
        <f>G31+G53</f>
        <v>11318.34027</v>
      </c>
      <c r="H30" s="18"/>
      <c r="I30" s="19"/>
      <c r="J30" s="20"/>
      <c r="K30" s="20"/>
      <c r="L30" s="19"/>
      <c r="M30" s="19"/>
    </row>
    <row r="31" spans="1:13" ht="46.5">
      <c r="A31" s="22"/>
      <c r="B31" s="42" t="s">
        <v>44</v>
      </c>
      <c r="C31" s="32"/>
      <c r="D31" s="36"/>
      <c r="E31" s="36"/>
      <c r="F31" s="38"/>
      <c r="G31" s="74">
        <f>G32+G33+G34+G35+G36+G37+G40+G51+G43+G49</f>
        <v>4269.88967</v>
      </c>
      <c r="H31" s="24"/>
      <c r="I31" s="25"/>
      <c r="J31" s="26"/>
      <c r="K31" s="26"/>
      <c r="L31" s="25"/>
      <c r="M31" s="25"/>
    </row>
    <row r="32" spans="1:13" ht="92.25">
      <c r="A32" s="22"/>
      <c r="B32" s="27" t="s">
        <v>69</v>
      </c>
      <c r="C32" s="32" t="s">
        <v>28</v>
      </c>
      <c r="D32" s="36" t="s">
        <v>6</v>
      </c>
      <c r="E32" s="36" t="s">
        <v>7</v>
      </c>
      <c r="F32" s="36" t="s">
        <v>1</v>
      </c>
      <c r="G32" s="75">
        <v>773</v>
      </c>
      <c r="H32" s="24"/>
      <c r="I32" s="25"/>
      <c r="J32" s="26"/>
      <c r="K32" s="26"/>
      <c r="L32" s="25"/>
      <c r="M32" s="25"/>
    </row>
    <row r="33" spans="1:13" ht="105">
      <c r="A33" s="22"/>
      <c r="B33" s="27" t="s">
        <v>45</v>
      </c>
      <c r="C33" s="36" t="s">
        <v>30</v>
      </c>
      <c r="D33" s="36" t="s">
        <v>6</v>
      </c>
      <c r="E33" s="36" t="s">
        <v>7</v>
      </c>
      <c r="F33" s="36" t="s">
        <v>1</v>
      </c>
      <c r="G33" s="75">
        <v>1754.13592</v>
      </c>
      <c r="H33" s="24"/>
      <c r="I33" s="25"/>
      <c r="J33" s="26"/>
      <c r="K33" s="26"/>
      <c r="L33" s="25"/>
      <c r="M33" s="25"/>
    </row>
    <row r="34" spans="1:13" ht="52.5">
      <c r="A34" s="22"/>
      <c r="B34" s="27" t="s">
        <v>46</v>
      </c>
      <c r="C34" s="32" t="s">
        <v>31</v>
      </c>
      <c r="D34" s="37">
        <v>800</v>
      </c>
      <c r="E34" s="36" t="s">
        <v>7</v>
      </c>
      <c r="F34" s="36" t="s">
        <v>1</v>
      </c>
      <c r="G34" s="77">
        <v>1.00674</v>
      </c>
      <c r="H34" s="24"/>
      <c r="I34" s="25"/>
      <c r="J34" s="26"/>
      <c r="K34" s="26"/>
      <c r="L34" s="25"/>
      <c r="M34" s="25"/>
    </row>
    <row r="35" spans="1:13" ht="79.5" customHeight="1">
      <c r="A35" s="22"/>
      <c r="B35" s="53" t="s">
        <v>77</v>
      </c>
      <c r="C35" s="32" t="s">
        <v>73</v>
      </c>
      <c r="D35" s="37">
        <v>500</v>
      </c>
      <c r="E35" s="36" t="s">
        <v>7</v>
      </c>
      <c r="F35" s="38" t="s">
        <v>70</v>
      </c>
      <c r="G35" s="76">
        <v>82</v>
      </c>
      <c r="H35" s="24"/>
      <c r="I35" s="25"/>
      <c r="J35" s="26"/>
      <c r="K35" s="26"/>
      <c r="L35" s="25"/>
      <c r="M35" s="25"/>
    </row>
    <row r="36" spans="1:13" ht="60.75" customHeight="1">
      <c r="A36" s="22"/>
      <c r="B36" s="56" t="s">
        <v>100</v>
      </c>
      <c r="C36" s="28" t="s">
        <v>122</v>
      </c>
      <c r="D36" s="37">
        <v>200</v>
      </c>
      <c r="E36" s="36" t="s">
        <v>7</v>
      </c>
      <c r="F36" s="38" t="s">
        <v>99</v>
      </c>
      <c r="G36" s="76">
        <v>60</v>
      </c>
      <c r="H36" s="24"/>
      <c r="I36" s="25"/>
      <c r="J36" s="26"/>
      <c r="K36" s="26"/>
      <c r="L36" s="25"/>
      <c r="M36" s="25"/>
    </row>
    <row r="37" spans="1:13" ht="13.5">
      <c r="A37" s="22"/>
      <c r="B37" s="45" t="s">
        <v>47</v>
      </c>
      <c r="C37" s="36"/>
      <c r="D37" s="36"/>
      <c r="E37" s="36"/>
      <c r="F37" s="36"/>
      <c r="G37" s="74">
        <f>G38+G39</f>
        <v>692.82481</v>
      </c>
      <c r="H37" s="24"/>
      <c r="I37" s="25"/>
      <c r="J37" s="26"/>
      <c r="K37" s="26"/>
      <c r="L37" s="25"/>
      <c r="M37" s="25"/>
    </row>
    <row r="38" spans="1:13" ht="52.5">
      <c r="A38" s="22"/>
      <c r="B38" s="27" t="s">
        <v>48</v>
      </c>
      <c r="C38" s="32" t="s">
        <v>49</v>
      </c>
      <c r="D38" s="37">
        <v>200</v>
      </c>
      <c r="E38" s="36" t="s">
        <v>7</v>
      </c>
      <c r="F38" s="37">
        <v>13</v>
      </c>
      <c r="G38" s="75">
        <v>661.26281</v>
      </c>
      <c r="H38" s="24"/>
      <c r="I38" s="25"/>
      <c r="J38" s="26"/>
      <c r="K38" s="26"/>
      <c r="L38" s="25"/>
      <c r="M38" s="25"/>
    </row>
    <row r="39" spans="1:13" ht="78.75">
      <c r="A39" s="22"/>
      <c r="B39" s="23" t="s">
        <v>89</v>
      </c>
      <c r="C39" s="32" t="s">
        <v>50</v>
      </c>
      <c r="D39" s="37">
        <v>200</v>
      </c>
      <c r="E39" s="36" t="s">
        <v>7</v>
      </c>
      <c r="F39" s="37">
        <v>13</v>
      </c>
      <c r="G39" s="75">
        <v>31.562</v>
      </c>
      <c r="H39" s="24"/>
      <c r="I39" s="25"/>
      <c r="J39" s="26"/>
      <c r="K39" s="26"/>
      <c r="L39" s="25"/>
      <c r="M39" s="25"/>
    </row>
    <row r="40" spans="1:13" ht="41.25">
      <c r="A40" s="22"/>
      <c r="B40" s="45" t="s">
        <v>51</v>
      </c>
      <c r="C40" s="36"/>
      <c r="D40" s="36"/>
      <c r="E40" s="36"/>
      <c r="F40" s="36"/>
      <c r="G40" s="78">
        <f>G41+G42</f>
        <v>178.10000000000002</v>
      </c>
      <c r="H40" s="24"/>
      <c r="I40" s="25"/>
      <c r="J40" s="26"/>
      <c r="K40" s="26"/>
      <c r="L40" s="25"/>
      <c r="M40" s="25"/>
    </row>
    <row r="41" spans="1:13" ht="68.25" customHeight="1">
      <c r="A41" s="22"/>
      <c r="B41" s="48" t="s">
        <v>87</v>
      </c>
      <c r="C41" s="32" t="s">
        <v>52</v>
      </c>
      <c r="D41" s="36" t="s">
        <v>6</v>
      </c>
      <c r="E41" s="38" t="s">
        <v>9</v>
      </c>
      <c r="F41" s="38" t="s">
        <v>8</v>
      </c>
      <c r="G41" s="75">
        <v>140.4053</v>
      </c>
      <c r="H41" s="24"/>
      <c r="I41" s="25"/>
      <c r="J41" s="26"/>
      <c r="K41" s="26"/>
      <c r="L41" s="25"/>
      <c r="M41" s="25"/>
    </row>
    <row r="42" spans="1:13" ht="84" customHeight="1">
      <c r="A42" s="22"/>
      <c r="B42" s="48" t="s">
        <v>88</v>
      </c>
      <c r="C42" s="32" t="s">
        <v>52</v>
      </c>
      <c r="D42" s="37">
        <v>200</v>
      </c>
      <c r="E42" s="38" t="s">
        <v>9</v>
      </c>
      <c r="F42" s="38" t="s">
        <v>8</v>
      </c>
      <c r="G42" s="75">
        <v>37.6947</v>
      </c>
      <c r="H42" s="24"/>
      <c r="I42" s="25"/>
      <c r="J42" s="26"/>
      <c r="K42" s="26"/>
      <c r="L42" s="25"/>
      <c r="M42" s="25"/>
    </row>
    <row r="43" spans="1:13" ht="19.5" customHeight="1">
      <c r="A43" s="22"/>
      <c r="B43" s="59" t="s">
        <v>111</v>
      </c>
      <c r="C43" s="47"/>
      <c r="D43" s="32"/>
      <c r="E43" s="32"/>
      <c r="F43" s="32"/>
      <c r="G43" s="74">
        <f>G44+G45+G47+G46+G48</f>
        <v>721.5722000000001</v>
      </c>
      <c r="H43" s="24"/>
      <c r="I43" s="25"/>
      <c r="J43" s="26"/>
      <c r="K43" s="26"/>
      <c r="L43" s="25"/>
      <c r="M43" s="25"/>
    </row>
    <row r="44" spans="1:13" ht="57" customHeight="1">
      <c r="A44" s="22"/>
      <c r="B44" s="23" t="s">
        <v>112</v>
      </c>
      <c r="C44" s="60" t="s">
        <v>113</v>
      </c>
      <c r="D44" s="32" t="s">
        <v>4</v>
      </c>
      <c r="E44" s="32" t="s">
        <v>2</v>
      </c>
      <c r="F44" s="32" t="s">
        <v>7</v>
      </c>
      <c r="G44" s="75">
        <v>139.8</v>
      </c>
      <c r="H44" s="24"/>
      <c r="I44" s="25"/>
      <c r="J44" s="26"/>
      <c r="K44" s="26"/>
      <c r="L44" s="25"/>
      <c r="M44" s="25"/>
    </row>
    <row r="45" spans="1:13" ht="71.25" customHeight="1">
      <c r="A45" s="22"/>
      <c r="B45" s="23" t="s">
        <v>116</v>
      </c>
      <c r="C45" s="47" t="s">
        <v>117</v>
      </c>
      <c r="D45" s="32" t="s">
        <v>4</v>
      </c>
      <c r="E45" s="32" t="s">
        <v>2</v>
      </c>
      <c r="F45" s="32" t="s">
        <v>7</v>
      </c>
      <c r="G45" s="75">
        <v>23.92959</v>
      </c>
      <c r="H45" s="24"/>
      <c r="I45" s="25"/>
      <c r="J45" s="26"/>
      <c r="K45" s="26"/>
      <c r="L45" s="25"/>
      <c r="M45" s="25"/>
    </row>
    <row r="46" spans="1:13" ht="84.75" customHeight="1">
      <c r="A46" s="22"/>
      <c r="B46" s="23" t="s">
        <v>118</v>
      </c>
      <c r="C46" s="47" t="s">
        <v>114</v>
      </c>
      <c r="D46" s="32" t="s">
        <v>4</v>
      </c>
      <c r="E46" s="32" t="s">
        <v>2</v>
      </c>
      <c r="F46" s="32" t="s">
        <v>7</v>
      </c>
      <c r="G46" s="75">
        <v>32.44198</v>
      </c>
      <c r="H46" s="24"/>
      <c r="I46" s="25"/>
      <c r="J46" s="26"/>
      <c r="K46" s="26"/>
      <c r="L46" s="25"/>
      <c r="M46" s="25"/>
    </row>
    <row r="47" spans="1:13" ht="69" customHeight="1">
      <c r="A47" s="22"/>
      <c r="B47" s="23" t="s">
        <v>119</v>
      </c>
      <c r="C47" s="47" t="s">
        <v>123</v>
      </c>
      <c r="D47" s="47" t="s">
        <v>3</v>
      </c>
      <c r="E47" s="32" t="s">
        <v>2</v>
      </c>
      <c r="F47" s="32" t="s">
        <v>7</v>
      </c>
      <c r="G47" s="75">
        <v>69.88343</v>
      </c>
      <c r="H47" s="24"/>
      <c r="I47" s="25"/>
      <c r="J47" s="26"/>
      <c r="K47" s="26"/>
      <c r="L47" s="25"/>
      <c r="M47" s="25"/>
    </row>
    <row r="48" spans="1:13" ht="69" customHeight="1">
      <c r="A48" s="22"/>
      <c r="B48" s="23" t="s">
        <v>121</v>
      </c>
      <c r="C48" s="47" t="s">
        <v>120</v>
      </c>
      <c r="D48" s="47" t="s">
        <v>3</v>
      </c>
      <c r="E48" s="32" t="s">
        <v>2</v>
      </c>
      <c r="F48" s="32" t="s">
        <v>7</v>
      </c>
      <c r="G48" s="75">
        <v>455.5172</v>
      </c>
      <c r="H48" s="24"/>
      <c r="I48" s="25"/>
      <c r="J48" s="26"/>
      <c r="K48" s="26"/>
      <c r="L48" s="25"/>
      <c r="M48" s="25"/>
    </row>
    <row r="49" spans="1:13" ht="18.75" customHeight="1">
      <c r="A49" s="22"/>
      <c r="B49" s="61" t="s">
        <v>115</v>
      </c>
      <c r="C49" s="47"/>
      <c r="D49" s="32"/>
      <c r="E49" s="32"/>
      <c r="F49" s="32"/>
      <c r="G49" s="74">
        <f>G50</f>
        <v>6</v>
      </c>
      <c r="H49" s="24"/>
      <c r="I49" s="25"/>
      <c r="J49" s="26"/>
      <c r="K49" s="26"/>
      <c r="L49" s="25"/>
      <c r="M49" s="25"/>
    </row>
    <row r="50" spans="1:13" ht="57" customHeight="1">
      <c r="A50" s="22"/>
      <c r="B50" s="23" t="s">
        <v>112</v>
      </c>
      <c r="C50" s="32" t="s">
        <v>113</v>
      </c>
      <c r="D50" s="32" t="s">
        <v>4</v>
      </c>
      <c r="E50" s="32" t="s">
        <v>2</v>
      </c>
      <c r="F50" s="32" t="s">
        <v>9</v>
      </c>
      <c r="G50" s="76">
        <v>6</v>
      </c>
      <c r="H50" s="24"/>
      <c r="I50" s="25"/>
      <c r="J50" s="26"/>
      <c r="K50" s="26"/>
      <c r="L50" s="25"/>
      <c r="M50" s="25"/>
    </row>
    <row r="51" spans="1:13" ht="36.75" customHeight="1">
      <c r="A51" s="22"/>
      <c r="B51" s="46" t="s">
        <v>53</v>
      </c>
      <c r="C51" s="36"/>
      <c r="D51" s="36"/>
      <c r="E51" s="36"/>
      <c r="F51" s="36"/>
      <c r="G51" s="74">
        <f>G52</f>
        <v>1.25</v>
      </c>
      <c r="H51" s="24"/>
      <c r="I51" s="25"/>
      <c r="J51" s="26"/>
      <c r="K51" s="26"/>
      <c r="L51" s="25"/>
      <c r="M51" s="25"/>
    </row>
    <row r="52" spans="1:13" ht="52.5">
      <c r="A52" s="22"/>
      <c r="B52" s="57" t="s">
        <v>54</v>
      </c>
      <c r="C52" s="41" t="s">
        <v>55</v>
      </c>
      <c r="D52" s="37">
        <v>700</v>
      </c>
      <c r="E52" s="37">
        <v>13</v>
      </c>
      <c r="F52" s="36" t="s">
        <v>7</v>
      </c>
      <c r="G52" s="76">
        <v>1.25</v>
      </c>
      <c r="H52" s="24"/>
      <c r="I52" s="25"/>
      <c r="J52" s="26"/>
      <c r="K52" s="26"/>
      <c r="L52" s="25"/>
      <c r="M52" s="25"/>
    </row>
    <row r="53" spans="1:13" ht="49.5" customHeight="1">
      <c r="A53" s="22"/>
      <c r="B53" s="42" t="s">
        <v>56</v>
      </c>
      <c r="C53" s="36"/>
      <c r="D53" s="36"/>
      <c r="E53" s="36"/>
      <c r="F53" s="36"/>
      <c r="G53" s="74">
        <f>G54+G55+G56+G57+G60+G59</f>
        <v>7048.450600000001</v>
      </c>
      <c r="H53" s="24"/>
      <c r="I53" s="25"/>
      <c r="J53" s="26"/>
      <c r="K53" s="26"/>
      <c r="L53" s="25"/>
      <c r="M53" s="25"/>
    </row>
    <row r="54" spans="1:13" ht="66">
      <c r="A54" s="22"/>
      <c r="B54" s="27" t="s">
        <v>57</v>
      </c>
      <c r="C54" s="32" t="s">
        <v>32</v>
      </c>
      <c r="D54" s="37">
        <v>100</v>
      </c>
      <c r="E54" s="38" t="s">
        <v>7</v>
      </c>
      <c r="F54" s="38" t="s">
        <v>11</v>
      </c>
      <c r="G54" s="75">
        <v>2666.90439</v>
      </c>
      <c r="H54" s="24"/>
      <c r="I54" s="25"/>
      <c r="J54" s="26"/>
      <c r="K54" s="26"/>
      <c r="L54" s="25"/>
      <c r="M54" s="25"/>
    </row>
    <row r="55" spans="1:13" ht="52.5">
      <c r="A55" s="22"/>
      <c r="B55" s="27" t="s">
        <v>58</v>
      </c>
      <c r="C55" s="32" t="s">
        <v>32</v>
      </c>
      <c r="D55" s="36" t="s">
        <v>4</v>
      </c>
      <c r="E55" s="38" t="s">
        <v>7</v>
      </c>
      <c r="F55" s="38" t="s">
        <v>11</v>
      </c>
      <c r="G55" s="75">
        <v>2600.192</v>
      </c>
      <c r="H55" s="24"/>
      <c r="I55" s="25"/>
      <c r="J55" s="26"/>
      <c r="K55" s="26"/>
      <c r="L55" s="25"/>
      <c r="M55" s="25"/>
    </row>
    <row r="56" spans="1:13" ht="39">
      <c r="A56" s="22"/>
      <c r="B56" s="27" t="s">
        <v>59</v>
      </c>
      <c r="C56" s="32" t="s">
        <v>32</v>
      </c>
      <c r="D56" s="32" t="s">
        <v>0</v>
      </c>
      <c r="E56" s="32" t="s">
        <v>7</v>
      </c>
      <c r="F56" s="32" t="s">
        <v>11</v>
      </c>
      <c r="G56" s="75">
        <v>30.46301</v>
      </c>
      <c r="H56" s="24"/>
      <c r="I56" s="25"/>
      <c r="J56" s="26"/>
      <c r="K56" s="26"/>
      <c r="L56" s="25"/>
      <c r="M56" s="25"/>
    </row>
    <row r="57" spans="1:13" ht="105">
      <c r="A57" s="22"/>
      <c r="B57" s="58" t="s">
        <v>101</v>
      </c>
      <c r="C57" s="32" t="s">
        <v>102</v>
      </c>
      <c r="D57" s="32" t="s">
        <v>4</v>
      </c>
      <c r="E57" s="32" t="s">
        <v>7</v>
      </c>
      <c r="F57" s="32" t="s">
        <v>11</v>
      </c>
      <c r="G57" s="75">
        <v>68.5</v>
      </c>
      <c r="H57" s="24"/>
      <c r="I57" s="25"/>
      <c r="J57" s="26"/>
      <c r="K57" s="26"/>
      <c r="L57" s="25"/>
      <c r="M57" s="25"/>
    </row>
    <row r="58" spans="1:13" ht="13.5">
      <c r="A58" s="22"/>
      <c r="B58" s="63" t="s">
        <v>62</v>
      </c>
      <c r="C58" s="47" t="s">
        <v>63</v>
      </c>
      <c r="D58" s="32"/>
      <c r="E58" s="32"/>
      <c r="F58" s="32"/>
      <c r="G58" s="76">
        <f>G59</f>
        <v>154.342</v>
      </c>
      <c r="H58" s="24"/>
      <c r="I58" s="25"/>
      <c r="J58" s="26"/>
      <c r="K58" s="26"/>
      <c r="L58" s="25"/>
      <c r="M58" s="25"/>
    </row>
    <row r="59" spans="1:13" ht="52.5">
      <c r="A59" s="22"/>
      <c r="B59" s="29" t="s">
        <v>103</v>
      </c>
      <c r="C59" s="47" t="s">
        <v>63</v>
      </c>
      <c r="D59" s="32" t="s">
        <v>4</v>
      </c>
      <c r="E59" s="32" t="s">
        <v>2</v>
      </c>
      <c r="F59" s="32" t="s">
        <v>8</v>
      </c>
      <c r="G59" s="75">
        <v>154.342</v>
      </c>
      <c r="H59" s="24"/>
      <c r="I59" s="25"/>
      <c r="J59" s="26"/>
      <c r="K59" s="26"/>
      <c r="L59" s="25"/>
      <c r="M59" s="25"/>
    </row>
    <row r="60" spans="1:13" ht="27">
      <c r="A60" s="22"/>
      <c r="B60" s="45" t="s">
        <v>64</v>
      </c>
      <c r="C60" s="36"/>
      <c r="D60" s="36"/>
      <c r="E60" s="36"/>
      <c r="F60" s="36"/>
      <c r="G60" s="74">
        <f>G61+G62</f>
        <v>1528.0492</v>
      </c>
      <c r="H60" s="24"/>
      <c r="I60" s="25"/>
      <c r="J60" s="26"/>
      <c r="K60" s="26"/>
      <c r="L60" s="25"/>
      <c r="M60" s="25"/>
    </row>
    <row r="61" spans="1:13" ht="52.5">
      <c r="A61" s="22"/>
      <c r="B61" s="29" t="s">
        <v>104</v>
      </c>
      <c r="C61" s="32" t="s">
        <v>65</v>
      </c>
      <c r="D61" s="32" t="s">
        <v>4</v>
      </c>
      <c r="E61" s="32" t="s">
        <v>2</v>
      </c>
      <c r="F61" s="32" t="s">
        <v>8</v>
      </c>
      <c r="G61" s="75">
        <v>1170.3689</v>
      </c>
      <c r="H61" s="24"/>
      <c r="I61" s="25"/>
      <c r="J61" s="26"/>
      <c r="K61" s="26"/>
      <c r="L61" s="25"/>
      <c r="M61" s="25"/>
    </row>
    <row r="62" spans="1:13" ht="66">
      <c r="A62" s="22"/>
      <c r="B62" s="29" t="s">
        <v>125</v>
      </c>
      <c r="C62" s="32" t="s">
        <v>124</v>
      </c>
      <c r="D62" s="32" t="s">
        <v>3</v>
      </c>
      <c r="E62" s="32" t="s">
        <v>2</v>
      </c>
      <c r="F62" s="32" t="s">
        <v>8</v>
      </c>
      <c r="G62" s="75">
        <v>357.6803</v>
      </c>
      <c r="H62" s="24"/>
      <c r="I62" s="25"/>
      <c r="J62" s="26"/>
      <c r="K62" s="26"/>
      <c r="L62" s="25"/>
      <c r="M62" s="25"/>
    </row>
    <row r="63" spans="1:256" ht="12.75">
      <c r="A63" s="31" t="s">
        <v>25</v>
      </c>
      <c r="B63" s="34" t="s">
        <v>66</v>
      </c>
      <c r="C63" s="33"/>
      <c r="D63" s="33"/>
      <c r="E63" s="33"/>
      <c r="F63" s="33"/>
      <c r="G63" s="73">
        <f>G9+G30</f>
        <v>20307.5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="65" customFormat="1" ht="12.75"/>
  </sheetData>
  <sheetProtection/>
  <mergeCells count="6">
    <mergeCell ref="A64:IV64"/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2015-11-18T06:37:43Z</cp:lastPrinted>
  <dcterms:created xsi:type="dcterms:W3CDTF">2013-10-17T14:01:54Z</dcterms:created>
  <dcterms:modified xsi:type="dcterms:W3CDTF">2015-12-29T08:38:32Z</dcterms:modified>
  <cp:category/>
  <cp:version/>
  <cp:contentType/>
  <cp:contentStatus/>
</cp:coreProperties>
</file>