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<sst xmlns="http://schemas.openxmlformats.org/spreadsheetml/2006/main" count="585" uniqueCount="188">
  <si>
    <t>800</t>
  </si>
  <si>
    <t>04</t>
  </si>
  <si>
    <t>05</t>
  </si>
  <si>
    <t>200</t>
  </si>
  <si>
    <t>500</t>
  </si>
  <si>
    <t>100</t>
  </si>
  <si>
    <t>01</t>
  </si>
  <si>
    <t>03</t>
  </si>
  <si>
    <t>02</t>
  </si>
  <si>
    <t>08</t>
  </si>
  <si>
    <t>13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</si>
  <si>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</si>
  <si>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</si>
  <si>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</si>
  <si>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</si>
  <si>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</si>
  <si>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</si>
  <si>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</si>
  <si>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</si>
  <si>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</si>
  <si>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</si>
  <si>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Сумма</t>
  </si>
  <si>
    <t>(тыс. рублей)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</si>
  <si>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</si>
  <si>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Подпрограмма "Культура и Искусство"</t>
  </si>
  <si>
    <t>ВСЕГО</t>
  </si>
  <si>
    <t>к решению Совета народных депутатов муниципального образования Небыловское</t>
  </si>
  <si>
    <t>06</t>
  </si>
  <si>
    <t>Итого по программам</t>
  </si>
  <si>
    <t>10</t>
  </si>
  <si>
    <t>0400000000</t>
  </si>
  <si>
    <t>0500000000</t>
  </si>
  <si>
    <t>0500020440</t>
  </si>
  <si>
    <t>0600000000</t>
  </si>
  <si>
    <t>0900000000</t>
  </si>
  <si>
    <t>9990020110</t>
  </si>
  <si>
    <t>9990020380</t>
  </si>
  <si>
    <t>1000000000</t>
  </si>
  <si>
    <t>0700000000</t>
  </si>
  <si>
    <t>0720000000</t>
  </si>
  <si>
    <t>072008Д590</t>
  </si>
  <si>
    <t>9990000000</t>
  </si>
  <si>
    <t>7790000110</t>
  </si>
  <si>
    <t>9990000190</t>
  </si>
  <si>
    <t>9990020010</t>
  </si>
  <si>
    <t>9990020020</t>
  </si>
  <si>
    <t>9990020030</t>
  </si>
  <si>
    <t>9990020040</t>
  </si>
  <si>
    <t>9990051180</t>
  </si>
  <si>
    <t>0400120360</t>
  </si>
  <si>
    <t>0400120160</t>
  </si>
  <si>
    <t>0400320060</t>
  </si>
  <si>
    <t>Основное мероприятие "Наружное противопожарное водоснабжение"</t>
  </si>
  <si>
    <t>04003</t>
  </si>
  <si>
    <t>0600020140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</si>
  <si>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</si>
  <si>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07200S0396</t>
  </si>
  <si>
    <t>1000020200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</si>
  <si>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</si>
  <si>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</si>
  <si>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муниципального образования Небыловское (Иные бюджетные ассигнования)</t>
  </si>
  <si>
    <t>Резервный фонд - фонд  чрезвычайных ситуаций  (Иные бюджетные ассигнования)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</si>
  <si>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</si>
  <si>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</si>
  <si>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</si>
  <si>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999000Ц590</t>
  </si>
  <si>
    <t>999000Б590</t>
  </si>
  <si>
    <t>9990020480</t>
  </si>
  <si>
    <t>0100000000</t>
  </si>
  <si>
    <t>0100220350</t>
  </si>
  <si>
    <t>9990000110</t>
  </si>
  <si>
    <t>0720070396</t>
  </si>
  <si>
    <t>9990020530</t>
  </si>
  <si>
    <t>Уплата иных платежей (Иные бюджетные ассигнования)</t>
  </si>
  <si>
    <t>9990020580</t>
  </si>
  <si>
    <t>0900020660</t>
  </si>
  <si>
    <t>0900020670</t>
  </si>
  <si>
    <t>Приобретение предупреждающих и запрещающих знаков по обеспечению безопасности людей на воде (Закупка товаров, работ и услуг для государственных (муниципальных) нужд)</t>
  </si>
  <si>
    <t>0200320650</t>
  </si>
  <si>
    <t>0200000000</t>
  </si>
  <si>
    <t>Развитие добровольной пожарной охраны (ДПО)  (Закупка товаров, работ и услуг для обеспечения государственных (муниципальных) нужд)</t>
  </si>
  <si>
    <t>Обеспечение расходов на обкашивание населенных пунктов (Закупка товаров, работ и услуг для обеспечения государственных  (муниципальных) нужд)</t>
  </si>
  <si>
    <t>Расходы на содержание противопожарных прорубей (Закупка товаров, работ и услуг для обеспечения государственных (муниципальных) нужд)</t>
  </si>
  <si>
    <t>Расходы на поддержание в надлежащем состоянии памятников павшим воинам и  близлежащей территории (Закупка товаров, работ и услуг для обеспечения государственных  (муниципальных) нужд)</t>
  </si>
  <si>
    <t>Обеспечение деятельности казенных учреждений в области энергосбережения(Закупка товаров, работ и  услуг для обеспечения государственных (муниципальных) нужд)</t>
  </si>
  <si>
    <t xml:space="preserve">Расходы по обеспечению участия сборных команд в соревнованиях(Закупка товаров, работ и услуг для обеспечения государственных (муниципальных) нужд) </t>
  </si>
  <si>
    <t xml:space="preserve">Расходы по обеспечению  спортинвентарем и спортивной одеждой ведущих команд и спортсменов. Приобретение ГСМ(Закупка товаров, работ и услуг для обеспечения государственных (муниципальных) нужд) 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</si>
  <si>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обеспечения государственных (муниципальных) нужд)</t>
  </si>
  <si>
    <t>Расходы на обеспечение  функций муниципальных органов  исполнительной власти (Закупка товаров, работ и услуг для обеспечения  государственных (муниципальных) нужд)</t>
  </si>
  <si>
    <t>Выполнение других обязательств государства (Закупка товаров, работ и услуг для обеспечения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</si>
  <si>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обеспечения государственных (муниципальных) нужд)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</si>
  <si>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обеспечения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</si>
  <si>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обеспечения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</si>
  <si>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обеспечения государственных (муниципальных) нужд)</t>
  </si>
  <si>
    <t>Обеспечение деятельности казенных учреждений, (Закупка товаров, работ и  услуг для обеспечения государственных (муниципальных) нужд)</t>
  </si>
  <si>
    <t>Расходы на обеспечение деятельности (оказание услуг)  муниципальных учреждений  (Закупка товаров, работ и  услуг для обеспечения  государственных (муниципальных) нужд)</t>
  </si>
  <si>
    <t>Обустройство подъездов к водоемам (Закупка товаров, работ и услуг для государственных (муниципальных) нужд)</t>
  </si>
  <si>
    <t>0400320750</t>
  </si>
  <si>
    <t>Благоустройство территорий прилегающих к объектам муниципальной собственности (Закупка товаров, работ и услуг для государственных (муниципальных) нужд)</t>
  </si>
  <si>
    <t>0400120210</t>
  </si>
  <si>
    <t>Опахивание населенных пунктов (Закупка товаров, работ и услуг для государственных (муниципальных) нужд)</t>
  </si>
  <si>
    <t>1000020820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</si>
  <si>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(Межбюджетные трансферты)</t>
  </si>
  <si>
    <t xml:space="preserve">Непрограммные расходы </t>
  </si>
  <si>
    <t>Муниципальная программа «Комплексное развитие сельских территорий муниципального образования Небыловское Юрьев-Польского района на 2020 – 2022 годы и на период до 2025 года»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</si>
  <si>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</si>
  <si>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1000020390</t>
  </si>
  <si>
    <t>Ежемесячная доплата  к государственным пенсиям лицам, ранее замещавшим муниципальные должности в органам местного самоуправления муниципального образования Небыловское (Социальное обеспечение и иные выплаты населению)</t>
  </si>
  <si>
    <t>Расходы по ремонту (замене) пожарных гидрантов (Закупка товаров, работ и услуг для государственных (муниципальных) нужд)</t>
  </si>
  <si>
    <t>0400320620</t>
  </si>
  <si>
    <t>Муниципальная программа «Развитие культуры и туризма муниципального образования Небыловское на 2021-2023 годы и на период по 2025 год»</t>
  </si>
  <si>
    <t>0720071966</t>
  </si>
  <si>
    <t>Улучшение жилищных условий граждан, проживающих в сельской местности (Межбюджетные трансферты)</t>
  </si>
  <si>
    <t>Осуществление первичного воинского учета на территориях, где отсутствуют военные комиссариаты (Расходы на выплаты персоналу)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</si>
  <si>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</si>
  <si>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Муниципальная программа "Обеспечение безопасности людей на водных объектах на территории муниципального образования Небыловское на 2022-2024 годы"</t>
  </si>
  <si>
    <t>Муниципальная   программа "Содействие развитию малого и среднего предпринимательства в муниципальном образовании Небыловское на 2022-2024 годы"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</si>
  <si>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2022-2024 годы"</t>
  </si>
  <si>
    <t>Приобретение первичных средств пожаротушения, знаков,спецодежды (Закупка товаров, работ и услуг для государственных (муниципальных) нужд)</t>
  </si>
  <si>
    <t>0400220930</t>
  </si>
  <si>
    <t>04002</t>
  </si>
  <si>
    <t>Приобретение триммеров (бензокосилок), ГСМ к ним (Закупка товаров, работ и услуг для государственных (муниципальных) нужд)</t>
  </si>
  <si>
    <t>0400220940</t>
  </si>
  <si>
    <t>Расходы по углублению мест забора воды в водоемах в целях пожаротушения (Закупка товаров, работ и услуг для государственных (муниципальных) нужд)</t>
  </si>
  <si>
    <t>0400320870</t>
  </si>
  <si>
    <t>Озеленение территорий (Закупка товаров, работ и услуг для государственных (муниципальных) нужд)</t>
  </si>
  <si>
    <t>1000020840</t>
  </si>
  <si>
    <t>1000220980</t>
  </si>
  <si>
    <t>Расходы на акарицидную обработку территорий (от клещей)(Закупка товаров, работ и услуг для государственных (муниципальных) нужд)</t>
  </si>
  <si>
    <t>Муниципальная программа "Сохранение и реконструкция военно-мемориальных объектов в муниципальном образовании Небыловское на 2022-2024 годы"</t>
  </si>
  <si>
    <t>Муниципальная программа "Благоустройство населенных пунктов муниципального образования Небыловское на 2022-2024 годы"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</si>
  <si>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2021 - 2023 годы и на период до 2025 года"</t>
  </si>
  <si>
    <t>Основное мероприятие "Обеспечение первичных мер пожарной безопасности"</t>
  </si>
  <si>
    <t>Основное мероприятие "Укрепление пожарной безопасности населенных пунктов и объектов народного хозяйства"</t>
  </si>
  <si>
    <t>04001</t>
  </si>
  <si>
    <t>Субсидия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</si>
  <si>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Повышение оплаты труда работников бюджетной сферы (Межбюджетные трансферты)</t>
  </si>
  <si>
    <t>Приложение 5</t>
  </si>
  <si>
    <t>Расходы на обеспечение деятельности Контрольно-счетной палаты муниципального образования Юрьев-Польский район  (Межбюджетные трансферты)</t>
  </si>
  <si>
    <t>Участие в выставочных мероприятиях  (Закупка товаров, работ и услуг для государственных (муниципальных) нужд)</t>
  </si>
  <si>
    <t>Обеспечение мероприятий по техническому обслуживанию, приобретению и установке оборудования на объектах благоустройства (Закупка товаров, работ и услуг для государственных (муниципальных) нужд)</t>
  </si>
  <si>
    <t>1000020870</t>
  </si>
  <si>
    <t>07200S0531</t>
  </si>
  <si>
    <t>Муниципальная программа "Развитие физической культуры и спорта на территории муниципального образования Небыловское на 2023-2025 годы"</t>
  </si>
  <si>
    <t xml:space="preserve"> Содержание площадок ТКО  (Закупка товаров, работ и услуг для государственных (муниципальных) нужд)</t>
  </si>
  <si>
    <t>1000021030</t>
  </si>
  <si>
    <t>9990010010</t>
  </si>
  <si>
    <t>300</t>
  </si>
  <si>
    <t>9990080110</t>
  </si>
  <si>
    <t>Выполнение других обязательств государства (Иные выплаты государственных (муниципальных) органов привлекаемым лицам)</t>
  </si>
  <si>
    <t>Расходы по проверке сметной документации (Закупка товаров, работ и услуг для обеспечения государственных (муниципальных) нужд)</t>
  </si>
  <si>
    <t>1000020600</t>
  </si>
  <si>
    <t>Муниципальная программа "Борьба с борщевиком Сосновского на территории муниципального образования Небыловское Юрьев-Польского района на 2022 – 2024 годы"</t>
  </si>
  <si>
    <t>1200000000</t>
  </si>
  <si>
    <t>Расходы на проведение мероприятий по предотвращению распространения борщевика Сосновского на территории муниципального образования Небыловское (Закупка товаров, работ и услуг для государственных (муниципальных) нужд)</t>
  </si>
  <si>
    <t>12000S1670</t>
  </si>
  <si>
    <t>в том числе:</t>
  </si>
  <si>
    <t>за счет средств областного бюджета</t>
  </si>
  <si>
    <t xml:space="preserve">софинансирование  за счет средств местного бюджета </t>
  </si>
  <si>
    <t>Расходы на обеспечение мероприятий по проведению выборов (Иные бюджетные ассигнования)</t>
  </si>
  <si>
    <t>9490000190</t>
  </si>
  <si>
    <t>07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</si>
  <si>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</si>
  <si>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1000020170</t>
  </si>
  <si>
    <t>Создание и обустройство зоны отдыха в с.Красное Заречье Юрьев-Польского района</t>
  </si>
  <si>
    <t>Организация пешеходных коммуникаций (тротуаров) от д.№6 до д. №9 в с. Шихобалово Юрьев-Польского района</t>
  </si>
  <si>
    <t>1400379030</t>
  </si>
  <si>
    <t>1400179030</t>
  </si>
  <si>
    <t>1400000000</t>
  </si>
  <si>
    <t>0720070531</t>
  </si>
  <si>
    <t xml:space="preserve">Проведение массовых спортивных мероприятий для всех групп населения (Закупка товаров, работ и услуг для  государственных (муниципальных) нужд) </t>
  </si>
  <si>
    <t>0900020280</t>
  </si>
  <si>
    <t>Расходы по оплате услуг по расчету, начислению, сбору платы за найм (Закупка товаров, работ и услуг для  государственных (муниципальных) нужд)</t>
  </si>
  <si>
    <t>расходов  бюджета муниципального образования Небыловское на 2024 год</t>
  </si>
  <si>
    <t>1000072160</t>
  </si>
  <si>
    <t>Создание и приведение контейнерных площадок в соответствии с требованиями СанПиН (Закупка товаров, работ и услуг для государственных (муниципальных) нужд)</t>
  </si>
  <si>
    <t>Субсидии на мероприятия по укреплению материально-технической базы 
муниципальных учреждений культуры (Межбюджетные трансферты)</t>
  </si>
  <si>
    <t>Софинансирование на мероприятия по  укреплению материально-технической базы учреждений культуры (Межбюджетные трансферты)</t>
  </si>
  <si>
    <t>Реализация инициативных проектов, имеющих приоритетное значение для жителей муниципального образования Небыловское и определяемых с учетом их мнения  (Закупка товаров, работ и услуг для государственных (муниципальных) нужд)</t>
  </si>
  <si>
    <t>9990021040</t>
  </si>
  <si>
    <t>10000S2160</t>
  </si>
  <si>
    <t>Строительный контроль (Закупка товаров, работ и услуг для государственных (муниципальных) нужд)</t>
  </si>
  <si>
    <t>Расходы за счет средств субсидии из областного бюджета  на выполнение мероприятий по благоустройству дворовых и прилегающих территорий</t>
  </si>
  <si>
    <t>Расходы за счет средств местного бюджета  на выполнение мероприятий по благоустройству дворовых и прилегающих территорий</t>
  </si>
  <si>
    <t>1000021020</t>
  </si>
  <si>
    <t>1000072640</t>
  </si>
  <si>
    <t>10000S2640</t>
  </si>
  <si>
    <t xml:space="preserve">от 01.02.2024   № 1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</si>
</sst>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_ ;[Red]\-0\ "/>
    <numFmt numFmtId="178" formatCode="0.000"/>
    <numFmt numFmtId="179" formatCode="#,##0.000"/>
    <numFmt numFmtId="180" formatCode="#,##0.0000"/>
    <numFmt numFmtId="181" formatCode="#,##0.00000"/>
    <numFmt numFmtId="182" formatCode="0.00000"/>
    <numFmt numFmtId="183" formatCode="#,##0.000000"/>
    <numFmt numFmtId="184" formatCode="0.0"/>
    <numFmt numFmtId="185" formatCode="0.0000"/>
  </numFmts>
  <fonts count="57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17" fillId="0" borderId="0" xfId="0" applyFont="1" applyFill="1" applyAlignment="1">
      <alignment/>
    </xf>
    <xf numFmtId="0" fontId="1" fillId="0" borderId="0" xfId="0" applyFont="1" applyFill="1" applyAlignment="1">
      <alignment horizontal="left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18" fillId="0" borderId="0" xfId="0" applyFont="1" applyFill="1" applyAlignment="1">
      <alignment wrapText="1"/>
    </xf>
    <xf numFmtId="4" fontId="2" fillId="0" borderId="0" xfId="0" applyNumberFormat="1" applyFont="1" applyFill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shrinkToFit="1"/>
    </xf>
    <xf numFmtId="0" fontId="2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3" fillId="0" borderId="11" xfId="0" applyFont="1" applyFill="1" applyBorder="1" applyAlignment="1">
      <alignment shrinkToFit="1"/>
    </xf>
    <xf numFmtId="176" fontId="8" fillId="0" borderId="12" xfId="0" applyNumberFormat="1" applyFont="1" applyFill="1" applyBorder="1" applyAlignment="1">
      <alignment horizontal="left" vertical="top" wrapText="1"/>
    </xf>
    <xf numFmtId="176" fontId="19" fillId="0" borderId="12" xfId="0" applyNumberFormat="1" applyFont="1" applyFill="1" applyBorder="1" applyAlignment="1" quotePrefix="1">
      <alignment vertical="top" wrapText="1"/>
    </xf>
    <xf numFmtId="176" fontId="3" fillId="0" borderId="12" xfId="0" applyNumberFormat="1" applyFont="1" applyFill="1" applyBorder="1" applyAlignment="1" quotePrefix="1">
      <alignment horizontal="center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9" fontId="3" fillId="0" borderId="13" xfId="0" applyNumberFormat="1" applyFont="1" applyFill="1" applyBorder="1" applyAlignment="1">
      <alignment horizontal="center" vertical="top" shrinkToFit="1"/>
    </xf>
    <xf numFmtId="176" fontId="3" fillId="0" borderId="0" xfId="0" applyNumberFormat="1" applyFont="1" applyFill="1" applyAlignment="1">
      <alignment horizontal="right" vertical="top" shrinkToFit="1"/>
    </xf>
    <xf numFmtId="49" fontId="3" fillId="0" borderId="0" xfId="0" applyNumberFormat="1" applyFont="1" applyFill="1" applyAlignment="1">
      <alignment horizontal="center" vertical="top" shrinkToFit="1"/>
    </xf>
    <xf numFmtId="0" fontId="6" fillId="0" borderId="0" xfId="0" applyFont="1" applyFill="1" applyAlignment="1">
      <alignment/>
    </xf>
    <xf numFmtId="176" fontId="3" fillId="0" borderId="12" xfId="0" applyNumberFormat="1" applyFont="1" applyFill="1" applyBorder="1" applyAlignment="1">
      <alignment horizontal="left" vertical="top" wrapText="1"/>
    </xf>
    <xf numFmtId="49" fontId="13" fillId="0" borderId="12" xfId="0" applyNumberFormat="1" applyFont="1" applyFill="1" applyBorder="1" applyAlignment="1">
      <alignment wrapText="1"/>
    </xf>
    <xf numFmtId="176" fontId="20" fillId="0" borderId="12" xfId="0" applyNumberFormat="1" applyFont="1" applyFill="1" applyBorder="1" applyAlignment="1">
      <alignment horizontal="left" vertical="top" wrapText="1"/>
    </xf>
    <xf numFmtId="49" fontId="10" fillId="0" borderId="12" xfId="0" applyNumberFormat="1" applyFont="1" applyFill="1" applyBorder="1" applyAlignment="1">
      <alignment/>
    </xf>
    <xf numFmtId="49" fontId="10" fillId="0" borderId="12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right" vertical="top" wrapText="1"/>
    </xf>
    <xf numFmtId="176" fontId="21" fillId="0" borderId="12" xfId="0" applyNumberFormat="1" applyFont="1" applyFill="1" applyBorder="1" applyAlignment="1">
      <alignment horizontal="left" vertical="top" wrapText="1"/>
    </xf>
    <xf numFmtId="49" fontId="12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shrinkToFit="1"/>
    </xf>
    <xf numFmtId="176" fontId="13" fillId="0" borderId="12" xfId="0" applyNumberFormat="1" applyFont="1" applyFill="1" applyBorder="1" applyAlignment="1" quotePrefix="1">
      <alignment horizontal="center" wrapText="1"/>
    </xf>
    <xf numFmtId="4" fontId="13" fillId="0" borderId="12" xfId="0" applyNumberFormat="1" applyFont="1" applyFill="1" applyBorder="1" applyAlignment="1">
      <alignment horizontal="right" wrapText="1"/>
    </xf>
    <xf numFmtId="49" fontId="2" fillId="0" borderId="13" xfId="0" applyNumberFormat="1" applyFont="1" applyFill="1" applyBorder="1" applyAlignment="1">
      <alignment horizontal="center" vertical="top" shrinkToFit="1"/>
    </xf>
    <xf numFmtId="176" fontId="2" fillId="0" borderId="0" xfId="0" applyNumberFormat="1" applyFont="1" applyFill="1" applyAlignment="1">
      <alignment horizontal="right" vertical="top" shrinkToFit="1"/>
    </xf>
    <xf numFmtId="49" fontId="2" fillId="0" borderId="0" xfId="0" applyNumberFormat="1" applyFont="1" applyFill="1" applyAlignment="1">
      <alignment horizontal="center" vertical="top" shrinkToFit="1"/>
    </xf>
    <xf numFmtId="176" fontId="2" fillId="0" borderId="12" xfId="0" applyNumberFormat="1" applyFont="1" applyFill="1" applyBorder="1" applyAlignment="1">
      <alignment horizontal="left" vertical="top" wrapText="1"/>
    </xf>
    <xf numFmtId="3" fontId="14" fillId="0" borderId="12" xfId="0" applyNumberFormat="1" applyFont="1" applyFill="1" applyBorder="1" applyAlignment="1" quotePrefix="1">
      <alignment horizontal="center" wrapText="1"/>
    </xf>
    <xf numFmtId="4" fontId="14" fillId="0" borderId="12" xfId="0" applyNumberFormat="1" applyFont="1" applyFill="1" applyBorder="1" applyAlignment="1">
      <alignment horizontal="right" wrapText="1"/>
    </xf>
    <xf numFmtId="0" fontId="0" fillId="0" borderId="12" xfId="0" applyFill="1" applyBorder="1" applyAlignment="1">
      <alignment wrapText="1"/>
    </xf>
    <xf numFmtId="176" fontId="2" fillId="0" borderId="12" xfId="0" applyNumberFormat="1" applyFont="1" applyFill="1" applyBorder="1" applyAlignment="1" quotePrefix="1">
      <alignment horizontal="left" vertical="top" wrapText="1"/>
    </xf>
    <xf numFmtId="49" fontId="10" fillId="0" borderId="12" xfId="0" applyNumberFormat="1" applyFont="1" applyFill="1" applyBorder="1" applyAlignment="1">
      <alignment/>
    </xf>
    <xf numFmtId="4" fontId="10" fillId="0" borderId="12" xfId="0" applyNumberFormat="1" applyFont="1" applyFill="1" applyBorder="1" applyAlignment="1">
      <alignment horizontal="right"/>
    </xf>
    <xf numFmtId="49" fontId="10" fillId="0" borderId="14" xfId="0" applyNumberFormat="1" applyFont="1" applyFill="1" applyBorder="1" applyAlignment="1">
      <alignment/>
    </xf>
    <xf numFmtId="49" fontId="12" fillId="0" borderId="12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wrapText="1"/>
    </xf>
    <xf numFmtId="176" fontId="11" fillId="0" borderId="12" xfId="0" applyNumberFormat="1" applyFont="1" applyFill="1" applyBorder="1" applyAlignment="1">
      <alignment horizontal="left" vertical="top" wrapText="1"/>
    </xf>
    <xf numFmtId="49" fontId="14" fillId="0" borderId="12" xfId="0" applyNumberFormat="1" applyFont="1" applyFill="1" applyBorder="1" applyAlignment="1">
      <alignment wrapText="1"/>
    </xf>
    <xf numFmtId="176" fontId="14" fillId="0" borderId="12" xfId="0" applyNumberFormat="1" applyFont="1" applyFill="1" applyBorder="1" applyAlignment="1" quotePrefix="1">
      <alignment horizontal="center" wrapText="1"/>
    </xf>
    <xf numFmtId="0" fontId="56" fillId="0" borderId="0" xfId="0" applyFont="1" applyFill="1" applyAlignment="1">
      <alignment wrapText="1"/>
    </xf>
    <xf numFmtId="0" fontId="15" fillId="0" borderId="12" xfId="0" applyFont="1" applyFill="1" applyBorder="1" applyAlignment="1">
      <alignment wrapText="1"/>
    </xf>
    <xf numFmtId="0" fontId="16" fillId="0" borderId="0" xfId="0" applyFont="1" applyFill="1" applyBorder="1" applyAlignment="1">
      <alignment horizontal="justify" vertical="top" wrapText="1"/>
    </xf>
    <xf numFmtId="3" fontId="13" fillId="0" borderId="12" xfId="0" applyNumberFormat="1" applyFont="1" applyFill="1" applyBorder="1" applyAlignment="1" quotePrefix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left"/>
    </xf>
    <xf numFmtId="49" fontId="12" fillId="0" borderId="12" xfId="0" applyNumberFormat="1" applyFont="1" applyFill="1" applyBorder="1" applyAlignment="1">
      <alignment/>
    </xf>
    <xf numFmtId="49" fontId="12" fillId="0" borderId="12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right"/>
    </xf>
    <xf numFmtId="176" fontId="8" fillId="0" borderId="12" xfId="0" applyNumberFormat="1" applyFont="1" applyFill="1" applyBorder="1" applyAlignment="1" quotePrefix="1">
      <alignment horizontal="left" vertical="top" wrapText="1"/>
    </xf>
    <xf numFmtId="0" fontId="15" fillId="0" borderId="15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176" fontId="2" fillId="0" borderId="12" xfId="52" applyNumberFormat="1" applyFont="1" applyFill="1" applyBorder="1" applyAlignment="1">
      <alignment horizontal="left" vertical="top" wrapText="1"/>
      <protection/>
    </xf>
    <xf numFmtId="49" fontId="14" fillId="0" borderId="12" xfId="52" applyNumberFormat="1" applyFont="1" applyFill="1" applyBorder="1" applyAlignment="1">
      <alignment wrapText="1"/>
      <protection/>
    </xf>
    <xf numFmtId="4" fontId="10" fillId="0" borderId="12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shrinkToFit="1"/>
    </xf>
    <xf numFmtId="0" fontId="3" fillId="0" borderId="12" xfId="0" applyFont="1" applyFill="1" applyBorder="1" applyAlignment="1">
      <alignment horizontal="left"/>
    </xf>
    <xf numFmtId="0" fontId="18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4" fontId="3" fillId="0" borderId="12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center" vertical="top" shrinkToFit="1"/>
    </xf>
    <xf numFmtId="0" fontId="2" fillId="0" borderId="0" xfId="0" applyFont="1" applyFill="1" applyAlignment="1">
      <alignment wrapText="1"/>
    </xf>
    <xf numFmtId="4" fontId="0" fillId="0" borderId="0" xfId="0" applyNumberFormat="1" applyFill="1" applyAlignment="1">
      <alignment horizontal="right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center" wrapText="1"/>
    </xf>
    <xf numFmtId="0" fontId="0" fillId="0" borderId="0" xfId="0" applyFill="1" applyAlignment="1">
      <alignment horizontal="left" indent="2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showGridLines="0" showZeros="0" tabSelected="1" workbookViewId="0" topLeftCell="A1">
      <selection activeCell="B5" sqref="B5:G5"/>
    </sheetView>
  </sheetViews>
  <sheetFormatPr defaultColWidth="0" defaultRowHeight="12.75"/>
  <cols>
    <col min="1" max="1" width="0.12890625" style="1" customWidth="1"/>
    <col min="2" max="2" width="50.75390625" style="2" customWidth="1"/>
    <col min="3" max="3" width="12.75390625" style="3" customWidth="1"/>
    <col min="4" max="4" width="5.75390625" style="1" customWidth="1"/>
    <col min="5" max="6" width="4.75390625" style="1" customWidth="1"/>
    <col min="7" max="7" width="21.25390625" style="84" customWidth="1"/>
    <col min="8" max="8" width="0.12890625" style="1" customWidth="1"/>
    <col min="9" max="255" width="0" style="1" hidden="1" customWidth="1"/>
    <col min="256" max="16384" width="12.875" style="1" hidden="1" customWidth="1"/>
  </cols>
  <sheetData>
    <row r="1" spans="5:7" ht="12.75">
      <c r="E1" s="87" t="s">
        <v>137</v>
      </c>
      <c r="F1" s="87"/>
      <c r="G1" s="87"/>
    </row>
    <row r="2" spans="3:7" ht="25.5" customHeight="1">
      <c r="C2" s="88" t="s">
        <v>26</v>
      </c>
      <c r="D2" s="89"/>
      <c r="E2" s="89"/>
      <c r="F2" s="89"/>
      <c r="G2" s="89"/>
    </row>
    <row r="3" spans="5:7" ht="12.75">
      <c r="E3" s="87" t="s">
        <v>187</v>
      </c>
      <c r="F3" s="87"/>
      <c r="G3" s="87"/>
    </row>
    <row r="4" spans="1:256" ht="69" customHeight="1">
      <c r="A4" s="4" t="s">
        <v>11</v>
      </c>
      <c r="B4" s="86" t="s">
        <v>23</v>
      </c>
      <c r="C4" s="86"/>
      <c r="D4" s="86"/>
      <c r="E4" s="86"/>
      <c r="F4" s="86"/>
      <c r="G4" s="86"/>
      <c r="H4" s="5"/>
      <c r="I4" s="5"/>
      <c r="J4" s="6"/>
      <c r="K4" s="6"/>
      <c r="L4" s="6"/>
      <c r="M4" s="6"/>
      <c r="N4" s="6"/>
      <c r="O4" s="6"/>
      <c r="P4" s="6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16.5" customHeight="1">
      <c r="A5" s="4"/>
      <c r="B5" s="86" t="s">
        <v>173</v>
      </c>
      <c r="C5" s="86"/>
      <c r="D5" s="86"/>
      <c r="E5" s="86"/>
      <c r="F5" s="86"/>
      <c r="G5" s="86"/>
      <c r="H5" s="5"/>
      <c r="I5" s="5"/>
      <c r="J5" s="6"/>
      <c r="K5" s="6"/>
      <c r="L5" s="6"/>
      <c r="M5" s="6"/>
      <c r="N5" s="6"/>
      <c r="O5" s="6"/>
      <c r="P5" s="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8">
      <c r="A6" s="4"/>
      <c r="B6" s="8"/>
      <c r="C6" s="9"/>
      <c r="D6" s="8"/>
      <c r="E6" s="8"/>
      <c r="F6" s="8"/>
      <c r="G6" s="10"/>
      <c r="H6" s="5"/>
      <c r="I6" s="5"/>
      <c r="J6" s="6"/>
      <c r="K6" s="6"/>
      <c r="L6" s="6"/>
      <c r="M6" s="6"/>
      <c r="N6" s="6"/>
      <c r="O6" s="6"/>
      <c r="P6" s="6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12.75">
      <c r="A7" s="4" t="s">
        <v>12</v>
      </c>
      <c r="B7" s="11"/>
      <c r="C7" s="12"/>
      <c r="D7" s="13"/>
      <c r="E7" s="13"/>
      <c r="F7" s="13"/>
      <c r="G7" s="14" t="s">
        <v>22</v>
      </c>
      <c r="H7" s="7"/>
      <c r="I7" s="15" t="s">
        <v>13</v>
      </c>
      <c r="J7" s="15" t="s">
        <v>13</v>
      </c>
      <c r="K7" s="15" t="s">
        <v>13</v>
      </c>
      <c r="L7" s="15" t="s">
        <v>13</v>
      </c>
      <c r="M7" s="15" t="s">
        <v>13</v>
      </c>
      <c r="N7" s="15" t="s">
        <v>13</v>
      </c>
      <c r="O7" s="15" t="s">
        <v>13</v>
      </c>
      <c r="P7" s="15" t="s">
        <v>13</v>
      </c>
      <c r="Q7" s="15" t="s">
        <v>13</v>
      </c>
      <c r="R7" s="15" t="s">
        <v>13</v>
      </c>
      <c r="S7" s="15" t="s">
        <v>13</v>
      </c>
      <c r="T7" s="15" t="s">
        <v>13</v>
      </c>
      <c r="U7" s="15" t="s">
        <v>13</v>
      </c>
      <c r="V7" s="15" t="s">
        <v>13</v>
      </c>
      <c r="W7" s="15" t="s">
        <v>13</v>
      </c>
      <c r="X7" s="15" t="s">
        <v>13</v>
      </c>
      <c r="Y7" s="15" t="s">
        <v>13</v>
      </c>
      <c r="Z7" s="15" t="s">
        <v>13</v>
      </c>
      <c r="AA7" s="15" t="s">
        <v>13</v>
      </c>
      <c r="AB7" s="15" t="s">
        <v>13</v>
      </c>
      <c r="AC7" s="15" t="s">
        <v>13</v>
      </c>
      <c r="AD7" s="15" t="s">
        <v>13</v>
      </c>
      <c r="AE7" s="15" t="s">
        <v>13</v>
      </c>
      <c r="AF7" s="15" t="s">
        <v>13</v>
      </c>
      <c r="AG7" s="15" t="s">
        <v>13</v>
      </c>
      <c r="AH7" s="15" t="s">
        <v>13</v>
      </c>
      <c r="AI7" s="15" t="s">
        <v>13</v>
      </c>
      <c r="AJ7" s="15" t="s">
        <v>13</v>
      </c>
      <c r="AK7" s="15" t="s">
        <v>13</v>
      </c>
      <c r="AL7" s="15" t="s">
        <v>13</v>
      </c>
      <c r="AM7" s="15" t="s">
        <v>13</v>
      </c>
      <c r="AN7" s="15" t="s">
        <v>13</v>
      </c>
      <c r="AO7" s="15" t="s">
        <v>13</v>
      </c>
      <c r="AP7" s="15" t="s">
        <v>13</v>
      </c>
      <c r="AQ7" s="15" t="s">
        <v>13</v>
      </c>
      <c r="AR7" s="15" t="s">
        <v>13</v>
      </c>
      <c r="AS7" s="15" t="s">
        <v>13</v>
      </c>
      <c r="AT7" s="15" t="s">
        <v>13</v>
      </c>
      <c r="AU7" s="15" t="s">
        <v>13</v>
      </c>
      <c r="AV7" s="15" t="s">
        <v>13</v>
      </c>
      <c r="AW7" s="15" t="s">
        <v>13</v>
      </c>
      <c r="AX7" s="15" t="s">
        <v>13</v>
      </c>
      <c r="AY7" s="15" t="s">
        <v>13</v>
      </c>
      <c r="AZ7" s="15" t="s">
        <v>13</v>
      </c>
      <c r="BA7" s="15" t="s">
        <v>13</v>
      </c>
      <c r="BB7" s="15" t="s">
        <v>13</v>
      </c>
      <c r="BC7" s="15" t="s">
        <v>13</v>
      </c>
      <c r="BD7" s="15" t="s">
        <v>13</v>
      </c>
      <c r="BE7" s="15" t="s">
        <v>13</v>
      </c>
      <c r="BF7" s="15" t="s">
        <v>13</v>
      </c>
      <c r="BG7" s="15" t="s">
        <v>13</v>
      </c>
      <c r="BH7" s="15" t="s">
        <v>13</v>
      </c>
      <c r="BI7" s="15" t="s">
        <v>13</v>
      </c>
      <c r="BJ7" s="15" t="s">
        <v>13</v>
      </c>
      <c r="BK7" s="15" t="s">
        <v>13</v>
      </c>
      <c r="BL7" s="15" t="s">
        <v>13</v>
      </c>
      <c r="BM7" s="15" t="s">
        <v>13</v>
      </c>
      <c r="BN7" s="15" t="s">
        <v>13</v>
      </c>
      <c r="BO7" s="15" t="s">
        <v>13</v>
      </c>
      <c r="BP7" s="15" t="s">
        <v>13</v>
      </c>
      <c r="BQ7" s="15" t="s">
        <v>13</v>
      </c>
      <c r="BR7" s="15" t="s">
        <v>13</v>
      </c>
      <c r="BS7" s="15" t="s">
        <v>13</v>
      </c>
      <c r="BT7" s="15" t="s">
        <v>13</v>
      </c>
      <c r="BU7" s="15" t="s">
        <v>13</v>
      </c>
      <c r="BV7" s="15" t="s">
        <v>13</v>
      </c>
      <c r="BW7" s="15" t="s">
        <v>13</v>
      </c>
      <c r="BX7" s="15" t="s">
        <v>13</v>
      </c>
      <c r="BY7" s="15" t="s">
        <v>13</v>
      </c>
      <c r="BZ7" s="15" t="s">
        <v>13</v>
      </c>
      <c r="CA7" s="15" t="s">
        <v>13</v>
      </c>
      <c r="CB7" s="15" t="s">
        <v>13</v>
      </c>
      <c r="CC7" s="15" t="s">
        <v>13</v>
      </c>
      <c r="CD7" s="15" t="s">
        <v>13</v>
      </c>
      <c r="CE7" s="15" t="s">
        <v>13</v>
      </c>
      <c r="CF7" s="15" t="s">
        <v>13</v>
      </c>
      <c r="CG7" s="15" t="s">
        <v>13</v>
      </c>
      <c r="CH7" s="15" t="s">
        <v>13</v>
      </c>
      <c r="CI7" s="15" t="s">
        <v>13</v>
      </c>
      <c r="CJ7" s="15" t="s">
        <v>13</v>
      </c>
      <c r="CK7" s="15" t="s">
        <v>13</v>
      </c>
      <c r="CL7" s="15" t="s">
        <v>13</v>
      </c>
      <c r="CM7" s="15" t="s">
        <v>13</v>
      </c>
      <c r="CN7" s="15" t="s">
        <v>13</v>
      </c>
      <c r="CO7" s="15" t="s">
        <v>13</v>
      </c>
      <c r="CP7" s="15" t="s">
        <v>13</v>
      </c>
      <c r="CQ7" s="15" t="s">
        <v>13</v>
      </c>
      <c r="CR7" s="15" t="s">
        <v>13</v>
      </c>
      <c r="CS7" s="15" t="s">
        <v>13</v>
      </c>
      <c r="CT7" s="15" t="s">
        <v>13</v>
      </c>
      <c r="CU7" s="15" t="s">
        <v>13</v>
      </c>
      <c r="CV7" s="15" t="s">
        <v>13</v>
      </c>
      <c r="CW7" s="15" t="s">
        <v>13</v>
      </c>
      <c r="CX7" s="15" t="s">
        <v>13</v>
      </c>
      <c r="CY7" s="15" t="s">
        <v>13</v>
      </c>
      <c r="CZ7" s="15" t="s">
        <v>13</v>
      </c>
      <c r="DA7" s="15" t="s">
        <v>13</v>
      </c>
      <c r="DB7" s="15" t="s">
        <v>13</v>
      </c>
      <c r="DC7" s="15" t="s">
        <v>13</v>
      </c>
      <c r="DD7" s="15" t="s">
        <v>13</v>
      </c>
      <c r="DE7" s="15" t="s">
        <v>13</v>
      </c>
      <c r="DF7" s="15" t="s">
        <v>13</v>
      </c>
      <c r="DG7" s="15" t="s">
        <v>13</v>
      </c>
      <c r="DH7" s="15" t="s">
        <v>13</v>
      </c>
      <c r="DI7" s="15" t="s">
        <v>13</v>
      </c>
      <c r="DJ7" s="15" t="s">
        <v>13</v>
      </c>
      <c r="DK7" s="15" t="s">
        <v>13</v>
      </c>
      <c r="DL7" s="15" t="s">
        <v>13</v>
      </c>
      <c r="DM7" s="15" t="s">
        <v>13</v>
      </c>
      <c r="DN7" s="15" t="s">
        <v>13</v>
      </c>
      <c r="DO7" s="15" t="s">
        <v>13</v>
      </c>
      <c r="DP7" s="15" t="s">
        <v>13</v>
      </c>
      <c r="DQ7" s="15" t="s">
        <v>13</v>
      </c>
      <c r="DR7" s="15" t="s">
        <v>13</v>
      </c>
      <c r="DS7" s="15" t="s">
        <v>13</v>
      </c>
      <c r="DT7" s="15" t="s">
        <v>13</v>
      </c>
      <c r="DU7" s="15" t="s">
        <v>13</v>
      </c>
      <c r="DV7" s="15" t="s">
        <v>13</v>
      </c>
      <c r="DW7" s="15" t="s">
        <v>13</v>
      </c>
      <c r="DX7" s="15" t="s">
        <v>13</v>
      </c>
      <c r="DY7" s="15" t="s">
        <v>13</v>
      </c>
      <c r="DZ7" s="15" t="s">
        <v>13</v>
      </c>
      <c r="EA7" s="15" t="s">
        <v>13</v>
      </c>
      <c r="EB7" s="15" t="s">
        <v>13</v>
      </c>
      <c r="EC7" s="15" t="s">
        <v>13</v>
      </c>
      <c r="ED7" s="15" t="s">
        <v>13</v>
      </c>
      <c r="EE7" s="15" t="s">
        <v>13</v>
      </c>
      <c r="EF7" s="15" t="s">
        <v>13</v>
      </c>
      <c r="EG7" s="15" t="s">
        <v>13</v>
      </c>
      <c r="EH7" s="15" t="s">
        <v>13</v>
      </c>
      <c r="EI7" s="15" t="s">
        <v>13</v>
      </c>
      <c r="EJ7" s="15" t="s">
        <v>13</v>
      </c>
      <c r="EK7" s="15" t="s">
        <v>13</v>
      </c>
      <c r="EL7" s="15" t="s">
        <v>13</v>
      </c>
      <c r="EM7" s="15" t="s">
        <v>13</v>
      </c>
      <c r="EN7" s="15" t="s">
        <v>13</v>
      </c>
      <c r="EO7" s="15" t="s">
        <v>13</v>
      </c>
      <c r="EP7" s="15" t="s">
        <v>13</v>
      </c>
      <c r="EQ7" s="15" t="s">
        <v>13</v>
      </c>
      <c r="ER7" s="15" t="s">
        <v>13</v>
      </c>
      <c r="ES7" s="15" t="s">
        <v>13</v>
      </c>
      <c r="ET7" s="15" t="s">
        <v>13</v>
      </c>
      <c r="EU7" s="15" t="s">
        <v>13</v>
      </c>
      <c r="EV7" s="15" t="s">
        <v>13</v>
      </c>
      <c r="EW7" s="15" t="s">
        <v>13</v>
      </c>
      <c r="EX7" s="15" t="s">
        <v>13</v>
      </c>
      <c r="EY7" s="15" t="s">
        <v>13</v>
      </c>
      <c r="EZ7" s="15" t="s">
        <v>13</v>
      </c>
      <c r="FA7" s="15" t="s">
        <v>13</v>
      </c>
      <c r="FB7" s="15" t="s">
        <v>13</v>
      </c>
      <c r="FC7" s="15" t="s">
        <v>13</v>
      </c>
      <c r="FD7" s="15" t="s">
        <v>13</v>
      </c>
      <c r="FE7" s="15" t="s">
        <v>13</v>
      </c>
      <c r="FF7" s="15" t="s">
        <v>13</v>
      </c>
      <c r="FG7" s="15" t="s">
        <v>13</v>
      </c>
      <c r="FH7" s="15" t="s">
        <v>13</v>
      </c>
      <c r="FI7" s="15" t="s">
        <v>13</v>
      </c>
      <c r="FJ7" s="15" t="s">
        <v>13</v>
      </c>
      <c r="FK7" s="15" t="s">
        <v>13</v>
      </c>
      <c r="FL7" s="15" t="s">
        <v>13</v>
      </c>
      <c r="FM7" s="15" t="s">
        <v>13</v>
      </c>
      <c r="FN7" s="15" t="s">
        <v>13</v>
      </c>
      <c r="FO7" s="15" t="s">
        <v>13</v>
      </c>
      <c r="FP7" s="15" t="s">
        <v>13</v>
      </c>
      <c r="FQ7" s="15" t="s">
        <v>13</v>
      </c>
      <c r="FR7" s="15" t="s">
        <v>13</v>
      </c>
      <c r="FS7" s="15" t="s">
        <v>13</v>
      </c>
      <c r="FT7" s="15" t="s">
        <v>13</v>
      </c>
      <c r="FU7" s="15" t="s">
        <v>13</v>
      </c>
      <c r="FV7" s="15" t="s">
        <v>13</v>
      </c>
      <c r="FW7" s="15" t="s">
        <v>13</v>
      </c>
      <c r="FX7" s="15" t="s">
        <v>13</v>
      </c>
      <c r="FY7" s="15" t="s">
        <v>13</v>
      </c>
      <c r="FZ7" s="15" t="s">
        <v>13</v>
      </c>
      <c r="GA7" s="15" t="s">
        <v>13</v>
      </c>
      <c r="GB7" s="15" t="s">
        <v>13</v>
      </c>
      <c r="GC7" s="15" t="s">
        <v>13</v>
      </c>
      <c r="GD7" s="15" t="s">
        <v>13</v>
      </c>
      <c r="GE7" s="15" t="s">
        <v>13</v>
      </c>
      <c r="GF7" s="15" t="s">
        <v>13</v>
      </c>
      <c r="GG7" s="15" t="s">
        <v>13</v>
      </c>
      <c r="GH7" s="15" t="s">
        <v>13</v>
      </c>
      <c r="GI7" s="15" t="s">
        <v>13</v>
      </c>
      <c r="GJ7" s="15" t="s">
        <v>13</v>
      </c>
      <c r="GK7" s="15" t="s">
        <v>13</v>
      </c>
      <c r="GL7" s="15" t="s">
        <v>13</v>
      </c>
      <c r="GM7" s="15" t="s">
        <v>13</v>
      </c>
      <c r="GN7" s="15" t="s">
        <v>13</v>
      </c>
      <c r="GO7" s="15" t="s">
        <v>13</v>
      </c>
      <c r="GP7" s="15" t="s">
        <v>13</v>
      </c>
      <c r="GQ7" s="15" t="s">
        <v>13</v>
      </c>
      <c r="GR7" s="15" t="s">
        <v>13</v>
      </c>
      <c r="GS7" s="15" t="s">
        <v>13</v>
      </c>
      <c r="GT7" s="15" t="s">
        <v>13</v>
      </c>
      <c r="GU7" s="15" t="s">
        <v>13</v>
      </c>
      <c r="GV7" s="15" t="s">
        <v>13</v>
      </c>
      <c r="GW7" s="15" t="s">
        <v>13</v>
      </c>
      <c r="GX7" s="15" t="s">
        <v>13</v>
      </c>
      <c r="GY7" s="15" t="s">
        <v>13</v>
      </c>
      <c r="GZ7" s="15" t="s">
        <v>13</v>
      </c>
      <c r="HA7" s="15" t="s">
        <v>13</v>
      </c>
      <c r="HB7" s="15" t="s">
        <v>13</v>
      </c>
      <c r="HC7" s="15" t="s">
        <v>13</v>
      </c>
      <c r="HD7" s="15" t="s">
        <v>13</v>
      </c>
      <c r="HE7" s="15" t="s">
        <v>13</v>
      </c>
      <c r="HF7" s="15" t="s">
        <v>13</v>
      </c>
      <c r="HG7" s="15" t="s">
        <v>13</v>
      </c>
      <c r="HH7" s="15" t="s">
        <v>13</v>
      </c>
      <c r="HI7" s="15" t="s">
        <v>13</v>
      </c>
      <c r="HJ7" s="15" t="s">
        <v>13</v>
      </c>
      <c r="HK7" s="15" t="s">
        <v>13</v>
      </c>
      <c r="HL7" s="15" t="s">
        <v>13</v>
      </c>
      <c r="HM7" s="15" t="s">
        <v>13</v>
      </c>
      <c r="HN7" s="15" t="s">
        <v>13</v>
      </c>
      <c r="HO7" s="15" t="s">
        <v>13</v>
      </c>
      <c r="HP7" s="15" t="s">
        <v>13</v>
      </c>
      <c r="HQ7" s="15" t="s">
        <v>13</v>
      </c>
      <c r="HR7" s="15" t="s">
        <v>13</v>
      </c>
      <c r="HS7" s="15" t="s">
        <v>13</v>
      </c>
      <c r="HT7" s="15" t="s">
        <v>13</v>
      </c>
      <c r="HU7" s="15" t="s">
        <v>13</v>
      </c>
      <c r="HV7" s="15" t="s">
        <v>13</v>
      </c>
      <c r="HW7" s="15" t="s">
        <v>13</v>
      </c>
      <c r="HX7" s="15" t="s">
        <v>13</v>
      </c>
      <c r="HY7" s="15" t="s">
        <v>13</v>
      </c>
      <c r="HZ7" s="15" t="s">
        <v>13</v>
      </c>
      <c r="IA7" s="15" t="s">
        <v>13</v>
      </c>
      <c r="IB7" s="15" t="s">
        <v>13</v>
      </c>
      <c r="IC7" s="15" t="s">
        <v>13</v>
      </c>
      <c r="ID7" s="15" t="s">
        <v>13</v>
      </c>
      <c r="IE7" s="15" t="s">
        <v>13</v>
      </c>
      <c r="IF7" s="15" t="s">
        <v>13</v>
      </c>
      <c r="IG7" s="15" t="s">
        <v>13</v>
      </c>
      <c r="IH7" s="15" t="s">
        <v>13</v>
      </c>
      <c r="II7" s="15" t="s">
        <v>13</v>
      </c>
      <c r="IJ7" s="15" t="s">
        <v>13</v>
      </c>
      <c r="IK7" s="15" t="s">
        <v>13</v>
      </c>
      <c r="IL7" s="15" t="s">
        <v>13</v>
      </c>
      <c r="IM7" s="15" t="s">
        <v>13</v>
      </c>
      <c r="IN7" s="15" t="s">
        <v>13</v>
      </c>
      <c r="IO7" s="15" t="s">
        <v>13</v>
      </c>
      <c r="IP7" s="15" t="s">
        <v>13</v>
      </c>
      <c r="IQ7" s="15" t="s">
        <v>13</v>
      </c>
      <c r="IR7" s="15" t="s">
        <v>13</v>
      </c>
      <c r="IS7" s="15" t="s">
        <v>13</v>
      </c>
      <c r="IT7" s="15" t="s">
        <v>13</v>
      </c>
      <c r="IU7" s="15" t="s">
        <v>13</v>
      </c>
      <c r="IV7" s="15"/>
    </row>
    <row r="8" spans="1:256" ht="15">
      <c r="A8" s="16"/>
      <c r="B8" s="17" t="s">
        <v>14</v>
      </c>
      <c r="C8" s="18" t="s">
        <v>15</v>
      </c>
      <c r="D8" s="17" t="s">
        <v>16</v>
      </c>
      <c r="E8" s="17" t="s">
        <v>17</v>
      </c>
      <c r="F8" s="17" t="s">
        <v>18</v>
      </c>
      <c r="G8" s="19" t="s">
        <v>21</v>
      </c>
      <c r="H8" s="20"/>
      <c r="I8" s="7"/>
      <c r="J8" s="7"/>
      <c r="K8" s="7"/>
      <c r="L8" s="7"/>
      <c r="M8" s="21"/>
      <c r="N8" s="21"/>
      <c r="O8" s="21"/>
      <c r="P8" s="21"/>
      <c r="Q8" s="22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13" s="31" customFormat="1" ht="15.75">
      <c r="A9" s="23"/>
      <c r="B9" s="24" t="s">
        <v>28</v>
      </c>
      <c r="C9" s="25" t="s">
        <v>19</v>
      </c>
      <c r="D9" s="26" t="s">
        <v>19</v>
      </c>
      <c r="E9" s="26" t="s">
        <v>19</v>
      </c>
      <c r="F9" s="26" t="s">
        <v>19</v>
      </c>
      <c r="G9" s="27">
        <f>G10+G12+G14+G27+G29+G31+G39+G43+G58+G63</f>
        <v>43020.74</v>
      </c>
      <c r="H9" s="28"/>
      <c r="I9" s="29"/>
      <c r="J9" s="30"/>
      <c r="K9" s="30"/>
      <c r="L9" s="29"/>
      <c r="M9" s="29"/>
    </row>
    <row r="10" spans="1:13" s="31" customFormat="1" ht="51">
      <c r="A10" s="23"/>
      <c r="B10" s="32" t="s">
        <v>116</v>
      </c>
      <c r="C10" s="33" t="s">
        <v>68</v>
      </c>
      <c r="D10" s="26"/>
      <c r="E10" s="26"/>
      <c r="F10" s="26"/>
      <c r="G10" s="27">
        <f>G11</f>
        <v>5</v>
      </c>
      <c r="H10" s="28"/>
      <c r="I10" s="29"/>
      <c r="J10" s="30"/>
      <c r="K10" s="30"/>
      <c r="L10" s="29"/>
      <c r="M10" s="29"/>
    </row>
    <row r="11" spans="1:13" s="31" customFormat="1" ht="38.25">
      <c r="A11" s="23"/>
      <c r="B11" s="34" t="s">
        <v>139</v>
      </c>
      <c r="C11" s="35" t="s">
        <v>69</v>
      </c>
      <c r="D11" s="36" t="s">
        <v>3</v>
      </c>
      <c r="E11" s="37" t="s">
        <v>6</v>
      </c>
      <c r="F11" s="37" t="s">
        <v>10</v>
      </c>
      <c r="G11" s="38">
        <v>5</v>
      </c>
      <c r="H11" s="28"/>
      <c r="I11" s="29"/>
      <c r="J11" s="30"/>
      <c r="K11" s="30"/>
      <c r="L11" s="29"/>
      <c r="M11" s="29"/>
    </row>
    <row r="12" spans="1:13" s="31" customFormat="1" ht="51">
      <c r="A12" s="23"/>
      <c r="B12" s="39" t="s">
        <v>115</v>
      </c>
      <c r="C12" s="40" t="s">
        <v>79</v>
      </c>
      <c r="D12" s="36"/>
      <c r="E12" s="37"/>
      <c r="F12" s="37"/>
      <c r="G12" s="27">
        <f>G13</f>
        <v>5</v>
      </c>
      <c r="H12" s="28"/>
      <c r="I12" s="29"/>
      <c r="J12" s="30"/>
      <c r="K12" s="30"/>
      <c r="L12" s="29"/>
      <c r="M12" s="29"/>
    </row>
    <row r="13" spans="1:13" s="31" customFormat="1" ht="57.75" customHeight="1">
      <c r="A13" s="23"/>
      <c r="B13" s="34" t="s">
        <v>77</v>
      </c>
      <c r="C13" s="35" t="s">
        <v>78</v>
      </c>
      <c r="D13" s="36" t="s">
        <v>3</v>
      </c>
      <c r="E13" s="37" t="s">
        <v>7</v>
      </c>
      <c r="F13" s="37" t="s">
        <v>29</v>
      </c>
      <c r="G13" s="41">
        <v>5</v>
      </c>
      <c r="H13" s="28"/>
      <c r="I13" s="29"/>
      <c r="J13" s="30"/>
      <c r="K13" s="30"/>
      <c r="L13" s="29"/>
      <c r="M13" s="29"/>
    </row>
    <row r="14" spans="1:13" ht="54.75" customHeight="1">
      <c r="A14" s="42"/>
      <c r="B14" s="32" t="s">
        <v>117</v>
      </c>
      <c r="C14" s="33" t="s">
        <v>30</v>
      </c>
      <c r="D14" s="43"/>
      <c r="E14" s="43"/>
      <c r="F14" s="43"/>
      <c r="G14" s="44">
        <f>G22+G19+G15</f>
        <v>621</v>
      </c>
      <c r="H14" s="45"/>
      <c r="I14" s="46"/>
      <c r="J14" s="47"/>
      <c r="K14" s="47"/>
      <c r="L14" s="46"/>
      <c r="M14" s="46"/>
    </row>
    <row r="15" spans="1:13" ht="54.75" customHeight="1">
      <c r="A15" s="42"/>
      <c r="B15" s="48" t="s">
        <v>133</v>
      </c>
      <c r="C15" s="33" t="s">
        <v>134</v>
      </c>
      <c r="D15" s="43"/>
      <c r="E15" s="43"/>
      <c r="F15" s="43"/>
      <c r="G15" s="44">
        <f>G16+G17+G18</f>
        <v>329</v>
      </c>
      <c r="H15" s="45"/>
      <c r="I15" s="46"/>
      <c r="J15" s="47"/>
      <c r="K15" s="47"/>
      <c r="L15" s="46"/>
      <c r="M15" s="46"/>
    </row>
    <row r="16" spans="1:13" ht="45" customHeight="1">
      <c r="A16" s="42"/>
      <c r="B16" s="48" t="s">
        <v>80</v>
      </c>
      <c r="C16" s="35" t="s">
        <v>49</v>
      </c>
      <c r="D16" s="49">
        <v>200</v>
      </c>
      <c r="E16" s="37" t="s">
        <v>7</v>
      </c>
      <c r="F16" s="37" t="s">
        <v>29</v>
      </c>
      <c r="G16" s="50">
        <v>1</v>
      </c>
      <c r="H16" s="45"/>
      <c r="I16" s="46"/>
      <c r="J16" s="47"/>
      <c r="K16" s="47"/>
      <c r="L16" s="46"/>
      <c r="M16" s="46"/>
    </row>
    <row r="17" spans="1:13" ht="44.25" customHeight="1">
      <c r="A17" s="42"/>
      <c r="B17" s="51" t="s">
        <v>81</v>
      </c>
      <c r="C17" s="35" t="s">
        <v>50</v>
      </c>
      <c r="D17" s="49">
        <v>200</v>
      </c>
      <c r="E17" s="37" t="s">
        <v>7</v>
      </c>
      <c r="F17" s="37" t="s">
        <v>29</v>
      </c>
      <c r="G17" s="50">
        <v>288</v>
      </c>
      <c r="H17" s="45"/>
      <c r="I17" s="46"/>
      <c r="J17" s="47"/>
      <c r="K17" s="47"/>
      <c r="L17" s="46"/>
      <c r="M17" s="46"/>
    </row>
    <row r="18" spans="1:13" ht="34.5" customHeight="1">
      <c r="A18" s="42"/>
      <c r="B18" s="51" t="s">
        <v>100</v>
      </c>
      <c r="C18" s="35" t="s">
        <v>99</v>
      </c>
      <c r="D18" s="49">
        <v>200</v>
      </c>
      <c r="E18" s="37" t="s">
        <v>7</v>
      </c>
      <c r="F18" s="37" t="s">
        <v>29</v>
      </c>
      <c r="G18" s="50">
        <v>40</v>
      </c>
      <c r="H18" s="45"/>
      <c r="I18" s="46"/>
      <c r="J18" s="47"/>
      <c r="K18" s="47"/>
      <c r="L18" s="46"/>
      <c r="M18" s="46"/>
    </row>
    <row r="19" spans="1:13" ht="34.5" customHeight="1">
      <c r="A19" s="42"/>
      <c r="B19" s="48" t="s">
        <v>132</v>
      </c>
      <c r="C19" s="40" t="s">
        <v>120</v>
      </c>
      <c r="D19" s="49"/>
      <c r="E19" s="37"/>
      <c r="F19" s="37"/>
      <c r="G19" s="50">
        <f>G20+G21</f>
        <v>40</v>
      </c>
      <c r="H19" s="45"/>
      <c r="I19" s="46"/>
      <c r="J19" s="47"/>
      <c r="K19" s="47"/>
      <c r="L19" s="46"/>
      <c r="M19" s="46"/>
    </row>
    <row r="20" spans="1:13" ht="47.25" customHeight="1">
      <c r="A20" s="42"/>
      <c r="B20" s="52" t="s">
        <v>118</v>
      </c>
      <c r="C20" s="53" t="s">
        <v>119</v>
      </c>
      <c r="D20" s="49">
        <v>200</v>
      </c>
      <c r="E20" s="37" t="s">
        <v>7</v>
      </c>
      <c r="F20" s="37" t="s">
        <v>29</v>
      </c>
      <c r="G20" s="54">
        <v>10</v>
      </c>
      <c r="H20" s="45"/>
      <c r="I20" s="46"/>
      <c r="J20" s="47"/>
      <c r="K20" s="47"/>
      <c r="L20" s="46"/>
      <c r="M20" s="46"/>
    </row>
    <row r="21" spans="1:13" ht="47.25" customHeight="1">
      <c r="A21" s="42"/>
      <c r="B21" s="48" t="s">
        <v>121</v>
      </c>
      <c r="C21" s="55" t="s">
        <v>122</v>
      </c>
      <c r="D21" s="49">
        <v>200</v>
      </c>
      <c r="E21" s="37" t="s">
        <v>7</v>
      </c>
      <c r="F21" s="37" t="s">
        <v>29</v>
      </c>
      <c r="G21" s="54">
        <v>30</v>
      </c>
      <c r="H21" s="45"/>
      <c r="I21" s="46"/>
      <c r="J21" s="47"/>
      <c r="K21" s="47"/>
      <c r="L21" s="46"/>
      <c r="M21" s="46"/>
    </row>
    <row r="22" spans="1:13" ht="30" customHeight="1">
      <c r="A22" s="42"/>
      <c r="B22" s="48" t="s">
        <v>52</v>
      </c>
      <c r="C22" s="40" t="s">
        <v>53</v>
      </c>
      <c r="D22" s="49"/>
      <c r="E22" s="37"/>
      <c r="F22" s="37"/>
      <c r="G22" s="50">
        <f>G23+G24+G25+G26</f>
        <v>252</v>
      </c>
      <c r="H22" s="45"/>
      <c r="I22" s="46"/>
      <c r="J22" s="47"/>
      <c r="K22" s="47"/>
      <c r="L22" s="46"/>
      <c r="M22" s="46"/>
    </row>
    <row r="23" spans="1:13" ht="48.75" customHeight="1">
      <c r="A23" s="42"/>
      <c r="B23" s="52" t="s">
        <v>82</v>
      </c>
      <c r="C23" s="35" t="s">
        <v>51</v>
      </c>
      <c r="D23" s="49">
        <v>200</v>
      </c>
      <c r="E23" s="37" t="s">
        <v>7</v>
      </c>
      <c r="F23" s="37" t="s">
        <v>29</v>
      </c>
      <c r="G23" s="50">
        <v>120</v>
      </c>
      <c r="H23" s="45"/>
      <c r="I23" s="46"/>
      <c r="J23" s="47"/>
      <c r="K23" s="47"/>
      <c r="L23" s="46"/>
      <c r="M23" s="46"/>
    </row>
    <row r="24" spans="1:13" ht="48.75" customHeight="1">
      <c r="A24" s="42"/>
      <c r="B24" s="52" t="s">
        <v>96</v>
      </c>
      <c r="C24" s="35" t="s">
        <v>97</v>
      </c>
      <c r="D24" s="49">
        <v>200</v>
      </c>
      <c r="E24" s="37" t="s">
        <v>7</v>
      </c>
      <c r="F24" s="37" t="s">
        <v>29</v>
      </c>
      <c r="G24" s="50">
        <v>62</v>
      </c>
      <c r="H24" s="45"/>
      <c r="I24" s="46"/>
      <c r="J24" s="47"/>
      <c r="K24" s="47"/>
      <c r="L24" s="46"/>
      <c r="M24" s="46"/>
    </row>
    <row r="25" spans="1:13" ht="48.75" customHeight="1">
      <c r="A25" s="42"/>
      <c r="B25" s="52" t="s">
        <v>108</v>
      </c>
      <c r="C25" s="53" t="s">
        <v>109</v>
      </c>
      <c r="D25" s="49">
        <v>200</v>
      </c>
      <c r="E25" s="37" t="s">
        <v>7</v>
      </c>
      <c r="F25" s="37" t="s">
        <v>29</v>
      </c>
      <c r="G25" s="54">
        <v>50</v>
      </c>
      <c r="H25" s="45"/>
      <c r="I25" s="46"/>
      <c r="J25" s="47"/>
      <c r="K25" s="47"/>
      <c r="L25" s="46"/>
      <c r="M25" s="46"/>
    </row>
    <row r="26" spans="1:13" ht="48.75" customHeight="1">
      <c r="A26" s="42"/>
      <c r="B26" s="48" t="s">
        <v>123</v>
      </c>
      <c r="C26" s="53" t="s">
        <v>124</v>
      </c>
      <c r="D26" s="49">
        <v>200</v>
      </c>
      <c r="E26" s="37" t="s">
        <v>7</v>
      </c>
      <c r="F26" s="37" t="s">
        <v>29</v>
      </c>
      <c r="G26" s="54">
        <v>20</v>
      </c>
      <c r="H26" s="45"/>
      <c r="I26" s="46"/>
      <c r="J26" s="47"/>
      <c r="K26" s="47"/>
      <c r="L26" s="46"/>
      <c r="M26" s="46"/>
    </row>
    <row r="27" spans="1:13" ht="51">
      <c r="A27" s="42"/>
      <c r="B27" s="32" t="s">
        <v>129</v>
      </c>
      <c r="C27" s="56" t="s">
        <v>31</v>
      </c>
      <c r="D27" s="43"/>
      <c r="E27" s="43"/>
      <c r="F27" s="43"/>
      <c r="G27" s="44">
        <f>G28</f>
        <v>50</v>
      </c>
      <c r="H27" s="45"/>
      <c r="I27" s="46"/>
      <c r="J27" s="47"/>
      <c r="K27" s="47"/>
      <c r="L27" s="46"/>
      <c r="M27" s="46"/>
    </row>
    <row r="28" spans="1:13" ht="51">
      <c r="A28" s="42"/>
      <c r="B28" s="51" t="s">
        <v>83</v>
      </c>
      <c r="C28" s="57" t="s">
        <v>32</v>
      </c>
      <c r="D28" s="49">
        <v>200</v>
      </c>
      <c r="E28" s="37" t="s">
        <v>2</v>
      </c>
      <c r="F28" s="37" t="s">
        <v>7</v>
      </c>
      <c r="G28" s="50">
        <v>50</v>
      </c>
      <c r="H28" s="45"/>
      <c r="I28" s="46"/>
      <c r="J28" s="47"/>
      <c r="K28" s="47"/>
      <c r="L28" s="46"/>
      <c r="M28" s="46"/>
    </row>
    <row r="29" spans="1:13" ht="63.75">
      <c r="A29" s="42"/>
      <c r="B29" s="32" t="s">
        <v>131</v>
      </c>
      <c r="C29" s="56" t="s">
        <v>33</v>
      </c>
      <c r="D29" s="43"/>
      <c r="E29" s="43"/>
      <c r="F29" s="43"/>
      <c r="G29" s="44">
        <f>G30</f>
        <v>850</v>
      </c>
      <c r="H29" s="45"/>
      <c r="I29" s="46"/>
      <c r="J29" s="47"/>
      <c r="K29" s="47"/>
      <c r="L29" s="46"/>
      <c r="M29" s="46"/>
    </row>
    <row r="30" spans="1:13" ht="51.75" customHeight="1">
      <c r="A30" s="42"/>
      <c r="B30" s="48" t="s">
        <v>84</v>
      </c>
      <c r="C30" s="35" t="s">
        <v>54</v>
      </c>
      <c r="D30" s="49">
        <v>200</v>
      </c>
      <c r="E30" s="37" t="s">
        <v>2</v>
      </c>
      <c r="F30" s="37" t="s">
        <v>7</v>
      </c>
      <c r="G30" s="50">
        <v>850</v>
      </c>
      <c r="H30" s="45"/>
      <c r="I30" s="46"/>
      <c r="J30" s="47"/>
      <c r="K30" s="47"/>
      <c r="L30" s="46"/>
      <c r="M30" s="46"/>
    </row>
    <row r="31" spans="1:13" s="31" customFormat="1" ht="51">
      <c r="A31" s="42"/>
      <c r="B31" s="32" t="s">
        <v>110</v>
      </c>
      <c r="C31" s="33" t="s">
        <v>38</v>
      </c>
      <c r="D31" s="43"/>
      <c r="E31" s="43"/>
      <c r="F31" s="43"/>
      <c r="G31" s="44">
        <f>G32</f>
        <v>31556.299999999996</v>
      </c>
      <c r="H31" s="28"/>
      <c r="I31" s="29"/>
      <c r="J31" s="30"/>
      <c r="K31" s="30"/>
      <c r="L31" s="29"/>
      <c r="M31" s="29"/>
    </row>
    <row r="32" spans="1:13" ht="14.25">
      <c r="A32" s="42"/>
      <c r="B32" s="58" t="s">
        <v>24</v>
      </c>
      <c r="C32" s="59" t="s">
        <v>39</v>
      </c>
      <c r="D32" s="60"/>
      <c r="E32" s="60"/>
      <c r="F32" s="60"/>
      <c r="G32" s="50">
        <f>G33+G34+G35+G36+G37+G38</f>
        <v>31556.299999999996</v>
      </c>
      <c r="H32" s="45"/>
      <c r="I32" s="46"/>
      <c r="J32" s="47"/>
      <c r="K32" s="47"/>
      <c r="L32" s="46"/>
      <c r="M32" s="46"/>
    </row>
    <row r="33" spans="1:13" ht="38.25">
      <c r="A33" s="42"/>
      <c r="B33" s="52" t="s">
        <v>55</v>
      </c>
      <c r="C33" s="57" t="s">
        <v>40</v>
      </c>
      <c r="D33" s="37" t="s">
        <v>4</v>
      </c>
      <c r="E33" s="37" t="s">
        <v>9</v>
      </c>
      <c r="F33" s="37" t="s">
        <v>6</v>
      </c>
      <c r="G33" s="50">
        <v>8324.4</v>
      </c>
      <c r="H33" s="45"/>
      <c r="I33" s="46"/>
      <c r="J33" s="47"/>
      <c r="K33" s="47"/>
      <c r="L33" s="46"/>
      <c r="M33" s="46"/>
    </row>
    <row r="34" spans="1:13" ht="63.75">
      <c r="A34" s="42"/>
      <c r="B34" s="48" t="s">
        <v>135</v>
      </c>
      <c r="C34" s="57" t="s">
        <v>71</v>
      </c>
      <c r="D34" s="49">
        <v>500</v>
      </c>
      <c r="E34" s="37" t="s">
        <v>9</v>
      </c>
      <c r="F34" s="37" t="s">
        <v>6</v>
      </c>
      <c r="G34" s="50">
        <v>3336.2</v>
      </c>
      <c r="H34" s="45"/>
      <c r="I34" s="46"/>
      <c r="J34" s="47"/>
      <c r="K34" s="47"/>
      <c r="L34" s="46"/>
      <c r="M34" s="46"/>
    </row>
    <row r="35" spans="1:13" ht="25.5">
      <c r="A35" s="42"/>
      <c r="B35" s="61" t="s">
        <v>136</v>
      </c>
      <c r="C35" s="57" t="s">
        <v>56</v>
      </c>
      <c r="D35" s="49">
        <v>500</v>
      </c>
      <c r="E35" s="37" t="s">
        <v>9</v>
      </c>
      <c r="F35" s="37" t="s">
        <v>6</v>
      </c>
      <c r="G35" s="50">
        <v>175.6</v>
      </c>
      <c r="H35" s="45"/>
      <c r="I35" s="46"/>
      <c r="J35" s="47"/>
      <c r="K35" s="47"/>
      <c r="L35" s="46"/>
      <c r="M35" s="46"/>
    </row>
    <row r="36" spans="1:13" ht="76.5">
      <c r="A36" s="42"/>
      <c r="B36" s="51" t="s">
        <v>102</v>
      </c>
      <c r="C36" s="57" t="s">
        <v>111</v>
      </c>
      <c r="D36" s="49">
        <v>500</v>
      </c>
      <c r="E36" s="37" t="s">
        <v>9</v>
      </c>
      <c r="F36" s="37" t="s">
        <v>6</v>
      </c>
      <c r="G36" s="50">
        <v>148.7</v>
      </c>
      <c r="H36" s="45"/>
      <c r="I36" s="46"/>
      <c r="J36" s="47"/>
      <c r="K36" s="47"/>
      <c r="L36" s="46"/>
      <c r="M36" s="46"/>
    </row>
    <row r="37" spans="1:13" ht="51">
      <c r="A37" s="42"/>
      <c r="B37" s="62" t="s">
        <v>176</v>
      </c>
      <c r="C37" s="57" t="s">
        <v>169</v>
      </c>
      <c r="D37" s="49">
        <v>500</v>
      </c>
      <c r="E37" s="37" t="s">
        <v>9</v>
      </c>
      <c r="F37" s="37" t="s">
        <v>6</v>
      </c>
      <c r="G37" s="54">
        <v>18592.8</v>
      </c>
      <c r="H37" s="45"/>
      <c r="I37" s="46"/>
      <c r="J37" s="47"/>
      <c r="K37" s="47"/>
      <c r="L37" s="46"/>
      <c r="M37" s="46"/>
    </row>
    <row r="38" spans="1:13" ht="38.25">
      <c r="A38" s="42"/>
      <c r="B38" s="62" t="s">
        <v>177</v>
      </c>
      <c r="C38" s="57" t="s">
        <v>142</v>
      </c>
      <c r="D38" s="49">
        <v>500</v>
      </c>
      <c r="E38" s="37" t="s">
        <v>9</v>
      </c>
      <c r="F38" s="37" t="s">
        <v>6</v>
      </c>
      <c r="G38" s="50">
        <v>978.6</v>
      </c>
      <c r="H38" s="45"/>
      <c r="I38" s="46"/>
      <c r="J38" s="47"/>
      <c r="K38" s="47"/>
      <c r="L38" s="46"/>
      <c r="M38" s="46"/>
    </row>
    <row r="39" spans="1:13" ht="43.5" customHeight="1">
      <c r="A39" s="42"/>
      <c r="B39" s="63" t="s">
        <v>143</v>
      </c>
      <c r="C39" s="56" t="s">
        <v>34</v>
      </c>
      <c r="D39" s="64"/>
      <c r="E39" s="64"/>
      <c r="F39" s="65"/>
      <c r="G39" s="44">
        <f>G41+G42+G40</f>
        <v>50</v>
      </c>
      <c r="H39" s="45"/>
      <c r="I39" s="46"/>
      <c r="J39" s="47"/>
      <c r="K39" s="47"/>
      <c r="L39" s="46"/>
      <c r="M39" s="46"/>
    </row>
    <row r="40" spans="1:13" ht="43.5" customHeight="1">
      <c r="A40" s="42"/>
      <c r="B40" s="52" t="s">
        <v>170</v>
      </c>
      <c r="C40" s="57" t="s">
        <v>171</v>
      </c>
      <c r="D40" s="49">
        <v>200</v>
      </c>
      <c r="E40" s="49">
        <v>11</v>
      </c>
      <c r="F40" s="37" t="s">
        <v>6</v>
      </c>
      <c r="G40" s="50">
        <v>20</v>
      </c>
      <c r="H40" s="45"/>
      <c r="I40" s="46"/>
      <c r="J40" s="47"/>
      <c r="K40" s="47"/>
      <c r="L40" s="46"/>
      <c r="M40" s="46"/>
    </row>
    <row r="41" spans="1:13" ht="46.5" customHeight="1">
      <c r="A41" s="42"/>
      <c r="B41" s="48" t="s">
        <v>85</v>
      </c>
      <c r="C41" s="53" t="s">
        <v>75</v>
      </c>
      <c r="D41" s="49">
        <v>200</v>
      </c>
      <c r="E41" s="49">
        <v>11</v>
      </c>
      <c r="F41" s="37" t="s">
        <v>6</v>
      </c>
      <c r="G41" s="50">
        <v>20</v>
      </c>
      <c r="H41" s="45"/>
      <c r="I41" s="46"/>
      <c r="J41" s="47"/>
      <c r="K41" s="47"/>
      <c r="L41" s="46"/>
      <c r="M41" s="46"/>
    </row>
    <row r="42" spans="1:13" ht="60" customHeight="1">
      <c r="A42" s="42"/>
      <c r="B42" s="48" t="s">
        <v>86</v>
      </c>
      <c r="C42" s="53" t="s">
        <v>76</v>
      </c>
      <c r="D42" s="49">
        <v>200</v>
      </c>
      <c r="E42" s="49">
        <v>11</v>
      </c>
      <c r="F42" s="37" t="s">
        <v>6</v>
      </c>
      <c r="G42" s="50">
        <v>10</v>
      </c>
      <c r="H42" s="45"/>
      <c r="I42" s="46"/>
      <c r="J42" s="47"/>
      <c r="K42" s="47"/>
      <c r="L42" s="46"/>
      <c r="M42" s="46"/>
    </row>
    <row r="43" spans="1:13" ht="45" customHeight="1">
      <c r="A43" s="42"/>
      <c r="B43" s="63" t="s">
        <v>130</v>
      </c>
      <c r="C43" s="56" t="s">
        <v>37</v>
      </c>
      <c r="D43" s="49"/>
      <c r="E43" s="49"/>
      <c r="F43" s="37"/>
      <c r="G43" s="44">
        <f>G45+G46+G48+G49+G47+G51+G54+G50+G44+G52+G53+G55+G56+G57</f>
        <v>7741.24</v>
      </c>
      <c r="H43" s="45"/>
      <c r="I43" s="46"/>
      <c r="J43" s="47"/>
      <c r="K43" s="47"/>
      <c r="L43" s="46"/>
      <c r="M43" s="46"/>
    </row>
    <row r="44" spans="1:13" ht="45" customHeight="1">
      <c r="A44" s="42"/>
      <c r="B44" s="48" t="s">
        <v>162</v>
      </c>
      <c r="C44" s="57" t="s">
        <v>163</v>
      </c>
      <c r="D44" s="49">
        <v>200</v>
      </c>
      <c r="E44" s="66" t="s">
        <v>2</v>
      </c>
      <c r="F44" s="37" t="s">
        <v>7</v>
      </c>
      <c r="G44" s="50">
        <v>49</v>
      </c>
      <c r="H44" s="45"/>
      <c r="I44" s="46"/>
      <c r="J44" s="47"/>
      <c r="K44" s="47"/>
      <c r="L44" s="46"/>
      <c r="M44" s="46"/>
    </row>
    <row r="45" spans="1:13" ht="81" customHeight="1">
      <c r="A45" s="42"/>
      <c r="B45" s="62" t="s">
        <v>87</v>
      </c>
      <c r="C45" s="57" t="s">
        <v>57</v>
      </c>
      <c r="D45" s="49">
        <v>200</v>
      </c>
      <c r="E45" s="37" t="s">
        <v>27</v>
      </c>
      <c r="F45" s="37" t="s">
        <v>2</v>
      </c>
      <c r="G45" s="50">
        <v>440.1</v>
      </c>
      <c r="H45" s="45"/>
      <c r="I45" s="46"/>
      <c r="J45" s="47"/>
      <c r="K45" s="47"/>
      <c r="L45" s="46"/>
      <c r="M45" s="46"/>
    </row>
    <row r="46" spans="1:13" ht="54.75" customHeight="1">
      <c r="A46" s="42"/>
      <c r="B46" s="48" t="s">
        <v>150</v>
      </c>
      <c r="C46" s="57" t="s">
        <v>151</v>
      </c>
      <c r="D46" s="49">
        <v>200</v>
      </c>
      <c r="E46" s="37" t="s">
        <v>2</v>
      </c>
      <c r="F46" s="37" t="s">
        <v>7</v>
      </c>
      <c r="G46" s="50">
        <v>30</v>
      </c>
      <c r="H46" s="45"/>
      <c r="I46" s="46"/>
      <c r="J46" s="47"/>
      <c r="K46" s="47"/>
      <c r="L46" s="46"/>
      <c r="M46" s="46"/>
    </row>
    <row r="47" spans="1:13" ht="54.75" customHeight="1">
      <c r="A47" s="42"/>
      <c r="B47" s="48" t="s">
        <v>105</v>
      </c>
      <c r="C47" s="57" t="s">
        <v>106</v>
      </c>
      <c r="D47" s="66" t="s">
        <v>3</v>
      </c>
      <c r="E47" s="66" t="s">
        <v>2</v>
      </c>
      <c r="F47" s="66" t="s">
        <v>7</v>
      </c>
      <c r="G47" s="50">
        <v>200</v>
      </c>
      <c r="H47" s="45"/>
      <c r="I47" s="46"/>
      <c r="J47" s="47"/>
      <c r="K47" s="47"/>
      <c r="L47" s="46"/>
      <c r="M47" s="46"/>
    </row>
    <row r="48" spans="1:13" ht="45" customHeight="1">
      <c r="A48" s="42"/>
      <c r="B48" s="48" t="s">
        <v>98</v>
      </c>
      <c r="C48" s="57" t="s">
        <v>101</v>
      </c>
      <c r="D48" s="66" t="s">
        <v>3</v>
      </c>
      <c r="E48" s="66" t="s">
        <v>2</v>
      </c>
      <c r="F48" s="66" t="s">
        <v>7</v>
      </c>
      <c r="G48" s="50">
        <v>90</v>
      </c>
      <c r="H48" s="45"/>
      <c r="I48" s="46"/>
      <c r="J48" s="47"/>
      <c r="K48" s="47"/>
      <c r="L48" s="46"/>
      <c r="M48" s="46"/>
    </row>
    <row r="49" spans="1:13" ht="40.5" customHeight="1">
      <c r="A49" s="42"/>
      <c r="B49" s="48" t="s">
        <v>125</v>
      </c>
      <c r="C49" s="57" t="s">
        <v>126</v>
      </c>
      <c r="D49" s="66" t="s">
        <v>3</v>
      </c>
      <c r="E49" s="66" t="s">
        <v>2</v>
      </c>
      <c r="F49" s="66" t="s">
        <v>7</v>
      </c>
      <c r="G49" s="50">
        <v>3</v>
      </c>
      <c r="H49" s="45"/>
      <c r="I49" s="46"/>
      <c r="J49" s="47"/>
      <c r="K49" s="47"/>
      <c r="L49" s="46"/>
      <c r="M49" s="46"/>
    </row>
    <row r="50" spans="1:13" ht="40.5" customHeight="1">
      <c r="A50" s="42"/>
      <c r="B50" s="48" t="s">
        <v>140</v>
      </c>
      <c r="C50" s="53" t="s">
        <v>141</v>
      </c>
      <c r="D50" s="66" t="s">
        <v>3</v>
      </c>
      <c r="E50" s="66" t="s">
        <v>2</v>
      </c>
      <c r="F50" s="66" t="s">
        <v>7</v>
      </c>
      <c r="G50" s="50">
        <v>100</v>
      </c>
      <c r="H50" s="45"/>
      <c r="I50" s="46"/>
      <c r="J50" s="47"/>
      <c r="K50" s="47"/>
      <c r="L50" s="46"/>
      <c r="M50" s="46"/>
    </row>
    <row r="51" spans="1:13" ht="40.5" customHeight="1">
      <c r="A51" s="42"/>
      <c r="B51" s="48" t="s">
        <v>144</v>
      </c>
      <c r="C51" s="57" t="s">
        <v>145</v>
      </c>
      <c r="D51" s="66" t="s">
        <v>3</v>
      </c>
      <c r="E51" s="66" t="s">
        <v>2</v>
      </c>
      <c r="F51" s="66" t="s">
        <v>7</v>
      </c>
      <c r="G51" s="50">
        <v>50</v>
      </c>
      <c r="H51" s="45"/>
      <c r="I51" s="46"/>
      <c r="J51" s="47"/>
      <c r="K51" s="47"/>
      <c r="L51" s="46"/>
      <c r="M51" s="46"/>
    </row>
    <row r="52" spans="1:13" ht="40.5" customHeight="1">
      <c r="A52" s="42"/>
      <c r="B52" s="48" t="s">
        <v>175</v>
      </c>
      <c r="C52" s="57" t="s">
        <v>174</v>
      </c>
      <c r="D52" s="66" t="s">
        <v>3</v>
      </c>
      <c r="E52" s="66" t="s">
        <v>2</v>
      </c>
      <c r="F52" s="66" t="s">
        <v>7</v>
      </c>
      <c r="G52" s="50">
        <v>879.95</v>
      </c>
      <c r="H52" s="45"/>
      <c r="I52" s="46"/>
      <c r="J52" s="47"/>
      <c r="K52" s="47"/>
      <c r="L52" s="46"/>
      <c r="M52" s="46"/>
    </row>
    <row r="53" spans="1:13" ht="40.5" customHeight="1">
      <c r="A53" s="42"/>
      <c r="B53" s="48" t="s">
        <v>175</v>
      </c>
      <c r="C53" s="67" t="s">
        <v>180</v>
      </c>
      <c r="D53" s="66" t="s">
        <v>3</v>
      </c>
      <c r="E53" s="66" t="s">
        <v>2</v>
      </c>
      <c r="F53" s="66" t="s">
        <v>7</v>
      </c>
      <c r="G53" s="50">
        <v>131.49</v>
      </c>
      <c r="H53" s="45"/>
      <c r="I53" s="46"/>
      <c r="J53" s="47"/>
      <c r="K53" s="47"/>
      <c r="L53" s="46"/>
      <c r="M53" s="46"/>
    </row>
    <row r="54" spans="1:13" ht="40.5" customHeight="1">
      <c r="A54" s="42"/>
      <c r="B54" s="48" t="s">
        <v>128</v>
      </c>
      <c r="C54" s="57" t="s">
        <v>127</v>
      </c>
      <c r="D54" s="66" t="s">
        <v>3</v>
      </c>
      <c r="E54" s="66" t="s">
        <v>2</v>
      </c>
      <c r="F54" s="66" t="s">
        <v>7</v>
      </c>
      <c r="G54" s="50">
        <v>7</v>
      </c>
      <c r="H54" s="45"/>
      <c r="I54" s="46"/>
      <c r="J54" s="47"/>
      <c r="K54" s="47"/>
      <c r="L54" s="46"/>
      <c r="M54" s="46"/>
    </row>
    <row r="55" spans="1:13" ht="40.5" customHeight="1">
      <c r="A55" s="42"/>
      <c r="B55" s="48" t="s">
        <v>181</v>
      </c>
      <c r="C55" s="53" t="s">
        <v>184</v>
      </c>
      <c r="D55" s="66" t="s">
        <v>3</v>
      </c>
      <c r="E55" s="66" t="s">
        <v>2</v>
      </c>
      <c r="F55" s="66" t="s">
        <v>7</v>
      </c>
      <c r="G55" s="54">
        <v>100</v>
      </c>
      <c r="H55" s="45"/>
      <c r="I55" s="46"/>
      <c r="J55" s="47"/>
      <c r="K55" s="47"/>
      <c r="L55" s="46"/>
      <c r="M55" s="46"/>
    </row>
    <row r="56" spans="1:13" ht="40.5" customHeight="1">
      <c r="A56" s="42"/>
      <c r="B56" s="48" t="s">
        <v>182</v>
      </c>
      <c r="C56" s="53" t="s">
        <v>185</v>
      </c>
      <c r="D56" s="66" t="s">
        <v>3</v>
      </c>
      <c r="E56" s="66" t="s">
        <v>2</v>
      </c>
      <c r="F56" s="66" t="s">
        <v>7</v>
      </c>
      <c r="G56" s="54">
        <v>5659.7</v>
      </c>
      <c r="H56" s="45"/>
      <c r="I56" s="46"/>
      <c r="J56" s="47"/>
      <c r="K56" s="47"/>
      <c r="L56" s="46"/>
      <c r="M56" s="46"/>
    </row>
    <row r="57" spans="1:13" ht="40.5" customHeight="1">
      <c r="A57" s="42"/>
      <c r="B57" s="48" t="s">
        <v>183</v>
      </c>
      <c r="C57" s="53" t="s">
        <v>186</v>
      </c>
      <c r="D57" s="66" t="s">
        <v>3</v>
      </c>
      <c r="E57" s="66" t="s">
        <v>2</v>
      </c>
      <c r="F57" s="66" t="s">
        <v>7</v>
      </c>
      <c r="G57" s="54">
        <v>1</v>
      </c>
      <c r="H57" s="45"/>
      <c r="I57" s="46"/>
      <c r="J57" s="47"/>
      <c r="K57" s="47"/>
      <c r="L57" s="46"/>
      <c r="M57" s="46"/>
    </row>
    <row r="58" spans="1:13" ht="40.5" customHeight="1">
      <c r="A58" s="42"/>
      <c r="B58" s="39" t="s">
        <v>152</v>
      </c>
      <c r="C58" s="68" t="s">
        <v>153</v>
      </c>
      <c r="D58" s="69" t="s">
        <v>3</v>
      </c>
      <c r="E58" s="69" t="s">
        <v>2</v>
      </c>
      <c r="F58" s="69" t="s">
        <v>7</v>
      </c>
      <c r="G58" s="70">
        <f>G59</f>
        <v>588.9</v>
      </c>
      <c r="H58" s="45"/>
      <c r="I58" s="46"/>
      <c r="J58" s="47"/>
      <c r="K58" s="47"/>
      <c r="L58" s="46"/>
      <c r="M58" s="46"/>
    </row>
    <row r="59" spans="1:13" ht="40.5" customHeight="1">
      <c r="A59" s="42"/>
      <c r="B59" s="48" t="s">
        <v>154</v>
      </c>
      <c r="C59" s="57" t="s">
        <v>155</v>
      </c>
      <c r="D59" s="49">
        <v>200</v>
      </c>
      <c r="E59" s="37" t="s">
        <v>2</v>
      </c>
      <c r="F59" s="37" t="s">
        <v>7</v>
      </c>
      <c r="G59" s="50">
        <f>G61+G62</f>
        <v>588.9</v>
      </c>
      <c r="H59" s="45"/>
      <c r="I59" s="46"/>
      <c r="J59" s="47"/>
      <c r="K59" s="47"/>
      <c r="L59" s="46"/>
      <c r="M59" s="46"/>
    </row>
    <row r="60" spans="1:13" ht="40.5" customHeight="1">
      <c r="A60" s="42"/>
      <c r="B60" s="48" t="s">
        <v>156</v>
      </c>
      <c r="C60" s="57"/>
      <c r="D60" s="49"/>
      <c r="E60" s="37"/>
      <c r="F60" s="37"/>
      <c r="G60" s="50"/>
      <c r="H60" s="45"/>
      <c r="I60" s="46"/>
      <c r="J60" s="47"/>
      <c r="K60" s="47"/>
      <c r="L60" s="46"/>
      <c r="M60" s="46"/>
    </row>
    <row r="61" spans="1:13" ht="40.5" customHeight="1">
      <c r="A61" s="42"/>
      <c r="B61" s="48" t="s">
        <v>157</v>
      </c>
      <c r="C61" s="57" t="s">
        <v>155</v>
      </c>
      <c r="D61" s="49">
        <v>200</v>
      </c>
      <c r="E61" s="37" t="s">
        <v>2</v>
      </c>
      <c r="F61" s="37" t="s">
        <v>7</v>
      </c>
      <c r="G61" s="50">
        <v>559.5</v>
      </c>
      <c r="H61" s="45"/>
      <c r="I61" s="46"/>
      <c r="J61" s="47"/>
      <c r="K61" s="47"/>
      <c r="L61" s="46"/>
      <c r="M61" s="46"/>
    </row>
    <row r="62" spans="1:13" ht="40.5" customHeight="1">
      <c r="A62" s="42"/>
      <c r="B62" s="48" t="s">
        <v>158</v>
      </c>
      <c r="C62" s="57" t="s">
        <v>155</v>
      </c>
      <c r="D62" s="49">
        <v>200</v>
      </c>
      <c r="E62" s="37" t="s">
        <v>2</v>
      </c>
      <c r="F62" s="37" t="s">
        <v>7</v>
      </c>
      <c r="G62" s="50">
        <v>29.4</v>
      </c>
      <c r="H62" s="45"/>
      <c r="I62" s="46"/>
      <c r="J62" s="47"/>
      <c r="K62" s="47"/>
      <c r="L62" s="46"/>
      <c r="M62" s="46"/>
    </row>
    <row r="63" spans="1:13" ht="60.75" customHeight="1">
      <c r="A63" s="42"/>
      <c r="B63" s="39" t="s">
        <v>104</v>
      </c>
      <c r="C63" s="56" t="s">
        <v>168</v>
      </c>
      <c r="D63" s="64"/>
      <c r="E63" s="65"/>
      <c r="F63" s="65"/>
      <c r="G63" s="44">
        <f>G64+G65+G66</f>
        <v>1553.3</v>
      </c>
      <c r="H63" s="45"/>
      <c r="I63" s="46"/>
      <c r="J63" s="47"/>
      <c r="K63" s="47"/>
      <c r="L63" s="46"/>
      <c r="M63" s="46"/>
    </row>
    <row r="64" spans="1:13" ht="40.5" customHeight="1">
      <c r="A64" s="42"/>
      <c r="B64" s="34" t="s">
        <v>164</v>
      </c>
      <c r="C64" s="57" t="s">
        <v>166</v>
      </c>
      <c r="D64" s="49">
        <v>200</v>
      </c>
      <c r="E64" s="37" t="s">
        <v>2</v>
      </c>
      <c r="F64" s="37" t="s">
        <v>7</v>
      </c>
      <c r="G64" s="50">
        <v>943.3</v>
      </c>
      <c r="H64" s="45"/>
      <c r="I64" s="46"/>
      <c r="J64" s="47"/>
      <c r="K64" s="47"/>
      <c r="L64" s="46"/>
      <c r="M64" s="46"/>
    </row>
    <row r="65" spans="1:13" ht="40.5" customHeight="1">
      <c r="A65" s="42"/>
      <c r="B65" s="34" t="s">
        <v>165</v>
      </c>
      <c r="C65" s="57" t="s">
        <v>167</v>
      </c>
      <c r="D65" s="49">
        <v>200</v>
      </c>
      <c r="E65" s="37" t="s">
        <v>2</v>
      </c>
      <c r="F65" s="37" t="s">
        <v>7</v>
      </c>
      <c r="G65" s="50">
        <v>540</v>
      </c>
      <c r="H65" s="45"/>
      <c r="I65" s="46"/>
      <c r="J65" s="47"/>
      <c r="K65" s="47"/>
      <c r="L65" s="46"/>
      <c r="M65" s="46"/>
    </row>
    <row r="66" spans="1:13" ht="41.25" customHeight="1">
      <c r="A66" s="42"/>
      <c r="B66" s="34" t="s">
        <v>112</v>
      </c>
      <c r="C66" s="67">
        <v>1400180030</v>
      </c>
      <c r="D66" s="49">
        <v>500</v>
      </c>
      <c r="E66" s="37" t="s">
        <v>29</v>
      </c>
      <c r="F66" s="37" t="s">
        <v>7</v>
      </c>
      <c r="G66" s="54">
        <v>70</v>
      </c>
      <c r="H66" s="45"/>
      <c r="I66" s="46"/>
      <c r="J66" s="47"/>
      <c r="K66" s="47"/>
      <c r="L66" s="46"/>
      <c r="M66" s="46"/>
    </row>
    <row r="67" spans="1:13" s="31" customFormat="1" ht="15.75">
      <c r="A67" s="23"/>
      <c r="B67" s="71" t="s">
        <v>103</v>
      </c>
      <c r="C67" s="56" t="s">
        <v>41</v>
      </c>
      <c r="D67" s="43"/>
      <c r="E67" s="43" t="s">
        <v>19</v>
      </c>
      <c r="F67" s="43" t="s">
        <v>19</v>
      </c>
      <c r="G67" s="44">
        <f>G68+G69+G70+G71+G73+G74+G76+G77+G78+G79+G81+G82+G83+G84+G85+G86+G87+G88+G89+G90+G92+G75+G72+G91+G80</f>
        <v>14859.2</v>
      </c>
      <c r="H67" s="28"/>
      <c r="I67" s="29"/>
      <c r="J67" s="30"/>
      <c r="K67" s="30"/>
      <c r="L67" s="29"/>
      <c r="M67" s="29"/>
    </row>
    <row r="68" spans="1:13" ht="76.5">
      <c r="A68" s="42"/>
      <c r="B68" s="52" t="s">
        <v>58</v>
      </c>
      <c r="C68" s="35" t="s">
        <v>42</v>
      </c>
      <c r="D68" s="60" t="s">
        <v>5</v>
      </c>
      <c r="E68" s="60" t="s">
        <v>6</v>
      </c>
      <c r="F68" s="60" t="s">
        <v>1</v>
      </c>
      <c r="G68" s="50">
        <v>1810</v>
      </c>
      <c r="H68" s="45"/>
      <c r="I68" s="46"/>
      <c r="J68" s="47"/>
      <c r="K68" s="47"/>
      <c r="L68" s="46"/>
      <c r="M68" s="46"/>
    </row>
    <row r="69" spans="1:13" ht="76.5">
      <c r="A69" s="42"/>
      <c r="B69" s="52" t="s">
        <v>59</v>
      </c>
      <c r="C69" s="35" t="s">
        <v>70</v>
      </c>
      <c r="D69" s="60" t="s">
        <v>5</v>
      </c>
      <c r="E69" s="60" t="s">
        <v>6</v>
      </c>
      <c r="F69" s="60" t="s">
        <v>1</v>
      </c>
      <c r="G69" s="54">
        <v>1820</v>
      </c>
      <c r="H69" s="45"/>
      <c r="I69" s="46"/>
      <c r="J69" s="47"/>
      <c r="K69" s="47"/>
      <c r="L69" s="46"/>
      <c r="M69" s="46"/>
    </row>
    <row r="70" spans="1:13" ht="51">
      <c r="A70" s="42"/>
      <c r="B70" s="52" t="s">
        <v>88</v>
      </c>
      <c r="C70" s="35" t="s">
        <v>43</v>
      </c>
      <c r="D70" s="49">
        <v>200</v>
      </c>
      <c r="E70" s="60" t="s">
        <v>6</v>
      </c>
      <c r="F70" s="60" t="s">
        <v>1</v>
      </c>
      <c r="G70" s="54">
        <v>15</v>
      </c>
      <c r="H70" s="45"/>
      <c r="I70" s="46"/>
      <c r="J70" s="47"/>
      <c r="K70" s="47"/>
      <c r="L70" s="46"/>
      <c r="M70" s="46"/>
    </row>
    <row r="71" spans="1:13" ht="58.5" customHeight="1">
      <c r="A71" s="42"/>
      <c r="B71" s="72" t="s">
        <v>138</v>
      </c>
      <c r="C71" s="35" t="s">
        <v>148</v>
      </c>
      <c r="D71" s="49">
        <v>500</v>
      </c>
      <c r="E71" s="60" t="s">
        <v>6</v>
      </c>
      <c r="F71" s="37" t="s">
        <v>27</v>
      </c>
      <c r="G71" s="50">
        <v>189</v>
      </c>
      <c r="H71" s="45"/>
      <c r="I71" s="46"/>
      <c r="J71" s="47"/>
      <c r="K71" s="47"/>
      <c r="L71" s="46"/>
      <c r="M71" s="46"/>
    </row>
    <row r="72" spans="1:13" ht="58.5" customHeight="1">
      <c r="A72" s="42"/>
      <c r="B72" s="73" t="s">
        <v>159</v>
      </c>
      <c r="C72" s="35" t="s">
        <v>160</v>
      </c>
      <c r="D72" s="49">
        <v>800</v>
      </c>
      <c r="E72" s="60" t="s">
        <v>6</v>
      </c>
      <c r="F72" s="37" t="s">
        <v>161</v>
      </c>
      <c r="G72" s="54">
        <v>30</v>
      </c>
      <c r="H72" s="45"/>
      <c r="I72" s="46"/>
      <c r="J72" s="47"/>
      <c r="K72" s="47"/>
      <c r="L72" s="46"/>
      <c r="M72" s="46"/>
    </row>
    <row r="73" spans="1:13" ht="44.25" customHeight="1">
      <c r="A73" s="42"/>
      <c r="B73" s="52" t="s">
        <v>60</v>
      </c>
      <c r="C73" s="35" t="s">
        <v>46</v>
      </c>
      <c r="D73" s="49">
        <v>800</v>
      </c>
      <c r="E73" s="37" t="s">
        <v>6</v>
      </c>
      <c r="F73" s="49">
        <v>11</v>
      </c>
      <c r="G73" s="50">
        <v>10</v>
      </c>
      <c r="H73" s="45"/>
      <c r="I73" s="46"/>
      <c r="J73" s="47"/>
      <c r="K73" s="47"/>
      <c r="L73" s="46"/>
      <c r="M73" s="46"/>
    </row>
    <row r="74" spans="1:13" ht="44.25" customHeight="1">
      <c r="A74" s="42"/>
      <c r="B74" s="48" t="s">
        <v>61</v>
      </c>
      <c r="C74" s="35" t="s">
        <v>47</v>
      </c>
      <c r="D74" s="49">
        <v>800</v>
      </c>
      <c r="E74" s="60" t="s">
        <v>6</v>
      </c>
      <c r="F74" s="49">
        <v>11</v>
      </c>
      <c r="G74" s="50">
        <v>10</v>
      </c>
      <c r="H74" s="45"/>
      <c r="I74" s="46"/>
      <c r="J74" s="47"/>
      <c r="K74" s="47"/>
      <c r="L74" s="46"/>
      <c r="M74" s="46"/>
    </row>
    <row r="75" spans="1:13" ht="44.25" customHeight="1">
      <c r="A75" s="42"/>
      <c r="B75" s="52" t="s">
        <v>149</v>
      </c>
      <c r="C75" s="35" t="s">
        <v>44</v>
      </c>
      <c r="D75" s="49">
        <v>120</v>
      </c>
      <c r="E75" s="37" t="s">
        <v>6</v>
      </c>
      <c r="F75" s="49">
        <v>13</v>
      </c>
      <c r="G75" s="50">
        <v>35</v>
      </c>
      <c r="H75" s="45"/>
      <c r="I75" s="46"/>
      <c r="J75" s="47"/>
      <c r="K75" s="47"/>
      <c r="L75" s="46"/>
      <c r="M75" s="46"/>
    </row>
    <row r="76" spans="1:13" ht="38.25">
      <c r="A76" s="42"/>
      <c r="B76" s="52" t="s">
        <v>89</v>
      </c>
      <c r="C76" s="35" t="s">
        <v>44</v>
      </c>
      <c r="D76" s="49">
        <v>200</v>
      </c>
      <c r="E76" s="60" t="s">
        <v>6</v>
      </c>
      <c r="F76" s="49">
        <v>13</v>
      </c>
      <c r="G76" s="54">
        <v>130</v>
      </c>
      <c r="H76" s="45"/>
      <c r="I76" s="46"/>
      <c r="J76" s="47"/>
      <c r="K76" s="47"/>
      <c r="L76" s="46"/>
      <c r="M76" s="46"/>
    </row>
    <row r="77" spans="1:13" ht="25.5">
      <c r="A77" s="42"/>
      <c r="B77" s="52" t="s">
        <v>63</v>
      </c>
      <c r="C77" s="35" t="s">
        <v>44</v>
      </c>
      <c r="D77" s="49">
        <v>800</v>
      </c>
      <c r="E77" s="60" t="s">
        <v>6</v>
      </c>
      <c r="F77" s="49">
        <v>13</v>
      </c>
      <c r="G77" s="50">
        <v>20</v>
      </c>
      <c r="H77" s="45"/>
      <c r="I77" s="46"/>
      <c r="J77" s="47"/>
      <c r="K77" s="47"/>
      <c r="L77" s="46"/>
      <c r="M77" s="46"/>
    </row>
    <row r="78" spans="1:13" ht="63.75">
      <c r="A78" s="42"/>
      <c r="B78" s="48" t="s">
        <v>90</v>
      </c>
      <c r="C78" s="35" t="s">
        <v>45</v>
      </c>
      <c r="D78" s="49">
        <v>200</v>
      </c>
      <c r="E78" s="60" t="s">
        <v>6</v>
      </c>
      <c r="F78" s="49">
        <v>13</v>
      </c>
      <c r="G78" s="50">
        <v>50</v>
      </c>
      <c r="H78" s="45"/>
      <c r="I78" s="46"/>
      <c r="J78" s="47"/>
      <c r="K78" s="47"/>
      <c r="L78" s="46"/>
      <c r="M78" s="46"/>
    </row>
    <row r="79" spans="1:13" ht="14.25">
      <c r="A79" s="42"/>
      <c r="B79" s="48" t="s">
        <v>73</v>
      </c>
      <c r="C79" s="35" t="s">
        <v>72</v>
      </c>
      <c r="D79" s="49">
        <v>800</v>
      </c>
      <c r="E79" s="60" t="s">
        <v>6</v>
      </c>
      <c r="F79" s="49">
        <v>13</v>
      </c>
      <c r="G79" s="50">
        <v>6</v>
      </c>
      <c r="H79" s="45"/>
      <c r="I79" s="46"/>
      <c r="J79" s="47"/>
      <c r="K79" s="47"/>
      <c r="L79" s="46"/>
      <c r="M79" s="46"/>
    </row>
    <row r="80" spans="1:13" ht="63.75">
      <c r="A80" s="42"/>
      <c r="B80" s="48" t="s">
        <v>178</v>
      </c>
      <c r="C80" s="35" t="s">
        <v>179</v>
      </c>
      <c r="D80" s="49">
        <v>200</v>
      </c>
      <c r="E80" s="60">
        <v>1</v>
      </c>
      <c r="F80" s="49">
        <v>13</v>
      </c>
      <c r="G80" s="50">
        <v>10</v>
      </c>
      <c r="H80" s="45"/>
      <c r="I80" s="46"/>
      <c r="J80" s="47"/>
      <c r="K80" s="47"/>
      <c r="L80" s="46"/>
      <c r="M80" s="46"/>
    </row>
    <row r="81" spans="1:13" ht="89.25">
      <c r="A81" s="42"/>
      <c r="B81" s="74" t="s">
        <v>64</v>
      </c>
      <c r="C81" s="75" t="s">
        <v>66</v>
      </c>
      <c r="D81" s="66" t="s">
        <v>5</v>
      </c>
      <c r="E81" s="66" t="s">
        <v>6</v>
      </c>
      <c r="F81" s="66" t="s">
        <v>10</v>
      </c>
      <c r="G81" s="76">
        <v>2380</v>
      </c>
      <c r="H81" s="45"/>
      <c r="I81" s="46"/>
      <c r="J81" s="47"/>
      <c r="K81" s="47"/>
      <c r="L81" s="46"/>
      <c r="M81" s="46"/>
    </row>
    <row r="82" spans="1:13" ht="51">
      <c r="A82" s="42"/>
      <c r="B82" s="74" t="s">
        <v>95</v>
      </c>
      <c r="C82" s="75" t="s">
        <v>66</v>
      </c>
      <c r="D82" s="66" t="s">
        <v>3</v>
      </c>
      <c r="E82" s="66" t="s">
        <v>6</v>
      </c>
      <c r="F82" s="66" t="s">
        <v>10</v>
      </c>
      <c r="G82" s="76">
        <v>30</v>
      </c>
      <c r="H82" s="45"/>
      <c r="I82" s="46"/>
      <c r="J82" s="47"/>
      <c r="K82" s="47"/>
      <c r="L82" s="46"/>
      <c r="M82" s="46"/>
    </row>
    <row r="83" spans="1:13" ht="63.75">
      <c r="A83" s="42"/>
      <c r="B83" s="52" t="s">
        <v>62</v>
      </c>
      <c r="C83" s="57" t="s">
        <v>65</v>
      </c>
      <c r="D83" s="49">
        <v>100</v>
      </c>
      <c r="E83" s="37" t="s">
        <v>6</v>
      </c>
      <c r="F83" s="37" t="s">
        <v>10</v>
      </c>
      <c r="G83" s="50">
        <v>6000</v>
      </c>
      <c r="H83" s="45"/>
      <c r="I83" s="46"/>
      <c r="J83" s="47"/>
      <c r="K83" s="47"/>
      <c r="L83" s="46"/>
      <c r="M83" s="46"/>
    </row>
    <row r="84" spans="1:13" ht="38.25">
      <c r="A84" s="42"/>
      <c r="B84" s="52" t="s">
        <v>94</v>
      </c>
      <c r="C84" s="57" t="s">
        <v>65</v>
      </c>
      <c r="D84" s="60" t="s">
        <v>3</v>
      </c>
      <c r="E84" s="37" t="s">
        <v>6</v>
      </c>
      <c r="F84" s="37" t="s">
        <v>10</v>
      </c>
      <c r="G84" s="50">
        <v>1290.7</v>
      </c>
      <c r="H84" s="45"/>
      <c r="I84" s="46"/>
      <c r="J84" s="47"/>
      <c r="K84" s="47"/>
      <c r="L84" s="46"/>
      <c r="M84" s="46"/>
    </row>
    <row r="85" spans="1:13" ht="28.5">
      <c r="A85" s="42"/>
      <c r="B85" s="52" t="s">
        <v>63</v>
      </c>
      <c r="C85" s="57" t="s">
        <v>65</v>
      </c>
      <c r="D85" s="66" t="s">
        <v>0</v>
      </c>
      <c r="E85" s="66" t="s">
        <v>6</v>
      </c>
      <c r="F85" s="66" t="s">
        <v>10</v>
      </c>
      <c r="G85" s="50">
        <v>20</v>
      </c>
      <c r="H85" s="45"/>
      <c r="I85" s="46"/>
      <c r="J85" s="47"/>
      <c r="K85" s="47"/>
      <c r="L85" s="46"/>
      <c r="M85" s="46"/>
    </row>
    <row r="86" spans="1:13" ht="38.25">
      <c r="A86" s="42"/>
      <c r="B86" s="74" t="s">
        <v>113</v>
      </c>
      <c r="C86" s="35" t="s">
        <v>48</v>
      </c>
      <c r="D86" s="60" t="s">
        <v>5</v>
      </c>
      <c r="E86" s="37" t="s">
        <v>8</v>
      </c>
      <c r="F86" s="37" t="s">
        <v>7</v>
      </c>
      <c r="G86" s="76">
        <v>315</v>
      </c>
      <c r="H86" s="45"/>
      <c r="I86" s="46"/>
      <c r="J86" s="47"/>
      <c r="K86" s="47"/>
      <c r="L86" s="46"/>
      <c r="M86" s="46"/>
    </row>
    <row r="87" spans="1:13" ht="51">
      <c r="A87" s="42"/>
      <c r="B87" s="74" t="s">
        <v>114</v>
      </c>
      <c r="C87" s="35" t="s">
        <v>48</v>
      </c>
      <c r="D87" s="49">
        <v>200</v>
      </c>
      <c r="E87" s="37" t="s">
        <v>8</v>
      </c>
      <c r="F87" s="37" t="s">
        <v>7</v>
      </c>
      <c r="G87" s="76">
        <v>30.5</v>
      </c>
      <c r="H87" s="45"/>
      <c r="I87" s="46"/>
      <c r="J87" s="47"/>
      <c r="K87" s="47"/>
      <c r="L87" s="46"/>
      <c r="M87" s="46"/>
    </row>
    <row r="88" spans="1:13" ht="63.75">
      <c r="A88" s="42"/>
      <c r="B88" s="48" t="s">
        <v>91</v>
      </c>
      <c r="C88" s="57" t="s">
        <v>35</v>
      </c>
      <c r="D88" s="66" t="s">
        <v>3</v>
      </c>
      <c r="E88" s="66" t="s">
        <v>2</v>
      </c>
      <c r="F88" s="66" t="s">
        <v>6</v>
      </c>
      <c r="G88" s="76">
        <v>16</v>
      </c>
      <c r="H88" s="45"/>
      <c r="I88" s="46"/>
      <c r="J88" s="47"/>
      <c r="K88" s="47"/>
      <c r="L88" s="46"/>
      <c r="M88" s="46"/>
    </row>
    <row r="89" spans="1:13" ht="74.25" customHeight="1">
      <c r="A89" s="42"/>
      <c r="B89" s="48" t="s">
        <v>93</v>
      </c>
      <c r="C89" s="57" t="s">
        <v>36</v>
      </c>
      <c r="D89" s="66" t="s">
        <v>3</v>
      </c>
      <c r="E89" s="66" t="s">
        <v>2</v>
      </c>
      <c r="F89" s="66" t="s">
        <v>6</v>
      </c>
      <c r="G89" s="76">
        <v>110</v>
      </c>
      <c r="H89" s="45"/>
      <c r="I89" s="46"/>
      <c r="J89" s="47"/>
      <c r="K89" s="47"/>
      <c r="L89" s="46"/>
      <c r="M89" s="46"/>
    </row>
    <row r="90" spans="1:13" ht="57" customHeight="1">
      <c r="A90" s="42"/>
      <c r="B90" s="48" t="s">
        <v>92</v>
      </c>
      <c r="C90" s="35" t="s">
        <v>67</v>
      </c>
      <c r="D90" s="66" t="s">
        <v>3</v>
      </c>
      <c r="E90" s="66" t="s">
        <v>2</v>
      </c>
      <c r="F90" s="66" t="s">
        <v>6</v>
      </c>
      <c r="G90" s="50">
        <v>180</v>
      </c>
      <c r="H90" s="45"/>
      <c r="I90" s="46"/>
      <c r="J90" s="47"/>
      <c r="K90" s="47"/>
      <c r="L90" s="46"/>
      <c r="M90" s="46"/>
    </row>
    <row r="91" spans="1:13" ht="57" customHeight="1">
      <c r="A91" s="42"/>
      <c r="B91" s="48" t="s">
        <v>172</v>
      </c>
      <c r="C91" s="35" t="s">
        <v>74</v>
      </c>
      <c r="D91" s="66" t="s">
        <v>3</v>
      </c>
      <c r="E91" s="66" t="s">
        <v>2</v>
      </c>
      <c r="F91" s="66" t="s">
        <v>6</v>
      </c>
      <c r="G91" s="50">
        <v>122</v>
      </c>
      <c r="H91" s="45"/>
      <c r="I91" s="46"/>
      <c r="J91" s="47"/>
      <c r="K91" s="47"/>
      <c r="L91" s="46"/>
      <c r="M91" s="46"/>
    </row>
    <row r="92" spans="1:13" ht="63" customHeight="1">
      <c r="A92" s="42"/>
      <c r="B92" s="34" t="s">
        <v>107</v>
      </c>
      <c r="C92" s="35" t="s">
        <v>146</v>
      </c>
      <c r="D92" s="36" t="s">
        <v>147</v>
      </c>
      <c r="E92" s="66" t="s">
        <v>29</v>
      </c>
      <c r="F92" s="66" t="s">
        <v>6</v>
      </c>
      <c r="G92" s="50">
        <v>230</v>
      </c>
      <c r="H92" s="45"/>
      <c r="I92" s="46"/>
      <c r="J92" s="47"/>
      <c r="K92" s="47"/>
      <c r="L92" s="46"/>
      <c r="M92" s="46"/>
    </row>
    <row r="93" spans="1:13" ht="12.75">
      <c r="A93" s="77"/>
      <c r="B93" s="78" t="s">
        <v>25</v>
      </c>
      <c r="C93" s="79"/>
      <c r="D93" s="80"/>
      <c r="E93" s="80"/>
      <c r="F93" s="80"/>
      <c r="G93" s="81">
        <f>G67+G9</f>
        <v>57879.94</v>
      </c>
      <c r="H93" s="82"/>
      <c r="I93" s="46"/>
      <c r="J93" s="47"/>
      <c r="K93" s="47"/>
      <c r="L93" s="46"/>
      <c r="M93" s="46"/>
    </row>
    <row r="94" spans="1:13" ht="55.5" customHeight="1">
      <c r="A94" s="77"/>
      <c r="B94" s="8"/>
      <c r="C94" s="83"/>
      <c r="D94" s="8"/>
      <c r="E94" s="8"/>
      <c r="F94" s="8"/>
      <c r="G94" s="10"/>
      <c r="H94" s="82"/>
      <c r="I94" s="46"/>
      <c r="J94" s="47"/>
      <c r="K94" s="47"/>
      <c r="L94" s="46"/>
      <c r="M94" s="46"/>
    </row>
    <row r="95" spans="1:13" ht="12.75">
      <c r="A95" s="77"/>
      <c r="H95" s="82"/>
      <c r="I95" s="46"/>
      <c r="J95" s="47"/>
      <c r="K95" s="47"/>
      <c r="L95" s="46"/>
      <c r="M95" s="46"/>
    </row>
    <row r="96" spans="1:256" ht="12.75">
      <c r="A96" s="85" t="s">
        <v>20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  <c r="IV96" s="7"/>
    </row>
    <row r="97" spans="2:7" s="8" customFormat="1" ht="12.75">
      <c r="B97" s="2"/>
      <c r="C97" s="3"/>
      <c r="D97" s="1"/>
      <c r="E97" s="1"/>
      <c r="F97" s="1"/>
      <c r="G97" s="84"/>
    </row>
  </sheetData>
  <sheetProtection/>
  <mergeCells count="5"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2024-02-01T05:25:04Z</cp:lastPrinted>
  <dcterms:created xsi:type="dcterms:W3CDTF">2013-10-17T14:01:54Z</dcterms:created>
  <dcterms:modified xsi:type="dcterms:W3CDTF">2024-02-01T05:25:07Z</dcterms:modified>
  <cp:category/>
  <cp:version/>
  <cp:contentType/>
  <cp:contentStatus/>
</cp:coreProperties>
</file>